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8_{404DBD94-E8A1-5442-A314-750B259E53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90" i="1"/>
  <c r="G83" i="1"/>
  <c r="G84" i="1"/>
  <c r="G88" i="1"/>
  <c r="G91" i="1"/>
  <c r="G89" i="1"/>
  <c r="G82" i="1"/>
  <c r="G86" i="1"/>
  <c r="G92" i="1"/>
  <c r="G93" i="1"/>
  <c r="G87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<sst xmlns="http://schemas.openxmlformats.org/spreadsheetml/2006/main" count="409" uniqueCount="180">
  <si>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</si>
  <si>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</si>
  <si>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</si>
  <si>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</si>
  <si>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</si>
  <si>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</si>
  <si>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</si>
  <si>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</si>
  <si>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</si>
  <si>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</si>
  <si>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</si>
  <si>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</si>
  <si>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</si>
  <si>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</si>
  <si>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</si>
  <si>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</si>
  <si>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</si>
  <si>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</si>
  <si>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</si>
  <si>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</si>
  <si>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</si>
  <si>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</si>
  <si>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</si>
  <si>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</si>
  <si>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</si>
  <si>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</si>
  <si>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</si>
  <si>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</si>
  <si>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</si>
  <si>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</si>
  <si>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</si>
  <si>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</si>
  <si>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</si>
  <si>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</si>
  <si>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</si>
  <si>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</si>
  <si>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</si>
  <si>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</si>
  <si>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</si>
  <si>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</si>
  <si>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</si>
  <si>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</si>
  <si>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</si>
  <si>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</si>
  <si>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</si>
  <si>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</si>
  <si>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</si>
  <si>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</si>
  <si>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</si>
  <si>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</si>
  <si>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</si>
  <si>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</si>
  <si>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</si>
  <si>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</si>
  <si>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</si>
  <si>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</si>
  <si>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</si>
  <si>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</si>
  <si>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</si>
  <si>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</si>
  <si>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</si>
  <si>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</si>
  <si>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</si>
  <si>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</si>
  <si>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</si>
  <si>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</si>
  <si>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</si>
  <si>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</si>
  <si>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</si>
  <si>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</si>
  <si>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</si>
  <si>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</si>
  <si>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</si>
  <si>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</si>
  <si>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</si>
  <si>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</si>
  <si>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</si>
  <si>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</si>
  <si>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</si>
  <si>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</si>
  <si>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</si>
  <si>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</si>
  <si>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</si>
  <si>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</si>
  <si>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</si>
  <si>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</si>
  <si>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</si>
  <si>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</si>
  <si>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</si>
  <si>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</si>
  <si>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</si>
  <si>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</si>
  <si>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</si>
  <si>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</si>
  <si>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</si>
  <si>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</si>
  <si>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</si>
  <si>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</si>
  <si>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</si>
  <si>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</si>
  <si>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</si>
  <si>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</si>
  <si>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</si>
  <si>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</si>
  <si>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</si>
  <si>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</si>
  <si>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</si>
  <si>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</si>
  <si>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</si>
  <si>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</si>
  <si>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</si>
  <si>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</si>
  <si>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</si>
  <si>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</si>
  <si>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</si>
  <si>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</si>
  <si>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</si>
  <si>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</si>
  <si>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</si>
  <si>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</si>
  <si>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</si>
  <si>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</si>
  <si>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</si>
  <si>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</si>
  <si>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</si>
  <si>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</si>
  <si>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</si>
  <si>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</si>
  <si>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</si>
  <si>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</si>
  <si>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</si>
  <si>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</si>
  <si>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</si>
  <si>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</si>
  <si>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</si>
  <si>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</si>
  <si>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</si>
  <si>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</si>
  <si>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</si>
  <si>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</si>
  <si>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</si>
  <si>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</si>
  <si>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</si>
  <si>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</si>
  <si>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</si>
  <si>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</si>
  <si>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</si>
  <si>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</si>
  <si>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</si>
  <si>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</si>
  <si>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</si>
  <si>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</si>
  <si>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</si>
  <si>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</si>
  <si>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</si>
  <si>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</si>
  <si>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</si>
  <si>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</si>
  <si>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</si>
  <si>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</si>
  <si>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</si>
  <si>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</si>
  <si>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</si>
  <si>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</si>
  <si>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</si>
  <si>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</si>
  <si>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>১০-০১-২০২৪ তারিখে মূল্য বৃদ্ধি পেয়েছে।</t>
  </si>
  <si>
    <t>১১-০১-২০২৪ তারিখে মূল্য বৃদ্ধি পেয়েছে।</t>
  </si>
  <si>
    <t>১৪-০১-২০২৪ তারিখে মূল্য বৃদ্ধি পেয়েছে।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</si>
  <si>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</si>
  <si>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১৫-০১-২০২৪ তারিখে মূল্য বৃদ্ধি পেয়েছে।</t>
  </si>
  <si>
    <t>১৭-০১-২০২৪ তারিখে মূল্য হ্রাস পেয়েছে।</t>
  </si>
  <si>
    <t>১৭-০১-২০২৪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</si>
  <si>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</si>
  <si>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</si>
  <si>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১৮-০১-২০২৪ তারিখে মূল্য হ্রাস পেয়েছে।</t>
  </si>
  <si>
    <t>(১)    চাল (সরু, মাঝারী, মোটা), আটা (প্যা), এলাচ, হলুদ (আম), লবঙ্গ   এর মূল্য বৃদ্ধি পেয়েছে।</t>
  </si>
  <si>
    <t>(২)    আলু, পিয়াজ (দেশী,আম), রশুন (আম), আদা (আম), মুরগী ব্রয়লার  এর মূল্য হ্রাস পেয়েছে।</t>
  </si>
  <si>
    <t>স্মারক নং-২৬.০৫.০০০০.০১৭.৩১.০০১.২৪-০১৯</t>
  </si>
  <si>
    <t xml:space="preserve">শনিবার ২০ জানুয়ারী ২০২৪ খ্রিঃ, ০৬ মাঘ ১৪৩০ বাংলা, ০৭ রজব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</si>
</sst>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29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45311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2">
      <c r="A8" s="49"/>
      <c r="B8" s="50"/>
      <c r="C8" s="107">
        <v>45311</v>
      </c>
      <c r="D8" s="106"/>
      <c r="E8" s="107">
        <v>45304</v>
      </c>
      <c r="F8" s="106"/>
      <c r="G8" s="107">
        <v>45280</v>
      </c>
      <c r="H8" s="106"/>
      <c r="I8" s="50" t="s">
        <v>13</v>
      </c>
      <c r="J8" s="107">
        <v>44946</v>
      </c>
      <c r="K8" s="106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58</v>
      </c>
      <c r="K10" s="31">
        <v>75</v>
      </c>
      <c r="L10" s="54">
        <f>((C10+D10)/2-(J10+K10)/2)/((J10+K10)/2)*100</f>
        <v>3.007518796992481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56</v>
      </c>
      <c r="E11" s="31">
        <v>50</v>
      </c>
      <c r="F11" s="31">
        <v>55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55</v>
      </c>
      <c r="K11" s="31">
        <v>58</v>
      </c>
      <c r="L11" s="54">
        <f>((C11+D11)/2-(J11+K11)/2)/((J11+K11)/2)*100</f>
        <v>-4.4247787610619467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52</v>
      </c>
      <c r="L12" s="54">
        <f>((C12+D12)/2-(J12+K12)/2)/((J12+K12)/2)*100</f>
        <v>4.0816326530612246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3">
      <c r="A15" s="49" t="s">
        <v>24</v>
      </c>
      <c r="B15" s="50" t="s">
        <v>25</v>
      </c>
      <c r="C15" s="31">
        <v>60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4.1666666666666661</v>
      </c>
      <c r="J15" s="31">
        <v>65</v>
      </c>
      <c r="K15" s="31">
        <v>75</v>
      </c>
      <c r="L15" s="54">
        <f>((C15+D15)/2-(J15+K15)/2)/((J15+K15)/2)*100</f>
        <v>-10.714285714285714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68</v>
      </c>
      <c r="L16" s="54">
        <f>((C16+D16)/2-(J16+K16)/2)/((J16+K16)/2)*100</f>
        <v>1.5037593984962405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70</v>
      </c>
      <c r="K17" s="31">
        <v>80</v>
      </c>
      <c r="L17" s="54">
        <f>((C17+D17)/2-(J17+K17)/2)/((J17+K17)/2)*100</f>
        <v>-3.3333333333333335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-5.9659090909090908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174</v>
      </c>
      <c r="I21" s="53">
        <f>((C21+D21)/2-(G21+H21)/2)/((G21+H21)/2)*100</f>
        <v>-0.29069767441860467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120</v>
      </c>
      <c r="K22" s="31">
        <v>130</v>
      </c>
      <c r="L22" s="54">
        <f>((C22+D22)/2-(J22+K22)/2)/((J22+K22)/2)*100</f>
        <v>2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135</v>
      </c>
      <c r="L23" s="54">
        <f>((C23+D23)/2-(J23+K23)/2)/((J23+K23)/2)*100</f>
        <v>3.7735849056603774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3">
      <c r="A28" s="49" t="s">
        <v>40</v>
      </c>
      <c r="B28" s="50" t="s">
        <v>19</v>
      </c>
      <c r="C28" s="31">
        <v>100</v>
      </c>
      <c r="D28" s="31">
        <v>160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13.043478260869565</v>
      </c>
      <c r="J28" s="31">
        <v>95</v>
      </c>
      <c r="K28" s="31">
        <v>135</v>
      </c>
      <c r="L28" s="54">
        <f t="shared" si="1"/>
        <v>13.043478260869565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80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3.4482758620689653</v>
      </c>
      <c r="J29" s="31">
        <v>65</v>
      </c>
      <c r="K29" s="31">
        <v>75</v>
      </c>
      <c r="L29" s="54">
        <f t="shared" si="1"/>
        <v>7.1428571428571423</v>
      </c>
    </row>
    <row r="30" spans="1:21" ht="22.15" customHeight="1" x14ac:dyDescent="0.3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2.7777777777777777</v>
      </c>
      <c r="J30" s="31">
        <v>82</v>
      </c>
      <c r="K30" s="31">
        <v>90</v>
      </c>
      <c r="L30" s="54">
        <f t="shared" si="1"/>
        <v>7.5581395348837201</v>
      </c>
    </row>
    <row r="31" spans="1:21" ht="22.15" customHeight="1" x14ac:dyDescent="0.3">
      <c r="A31" s="93" t="s">
        <v>160</v>
      </c>
      <c r="B31" s="50" t="s">
        <v>19</v>
      </c>
      <c r="C31" s="31">
        <v>40</v>
      </c>
      <c r="D31" s="31">
        <v>50</v>
      </c>
      <c r="E31" s="31">
        <v>50</v>
      </c>
      <c r="F31" s="31">
        <v>60</v>
      </c>
      <c r="G31" s="31">
        <v>55</v>
      </c>
      <c r="H31" s="31">
        <v>65</v>
      </c>
      <c r="I31" s="53">
        <f t="shared" si="0"/>
        <v>-25</v>
      </c>
      <c r="J31" s="31">
        <v>20</v>
      </c>
      <c r="K31" s="31">
        <v>25</v>
      </c>
      <c r="L31" s="54">
        <f t="shared" si="1"/>
        <v>100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161</v>
      </c>
      <c r="B33" s="50" t="s">
        <v>19</v>
      </c>
      <c r="C33" s="31">
        <v>70</v>
      </c>
      <c r="D33" s="31">
        <v>80</v>
      </c>
      <c r="E33" s="31">
        <v>80</v>
      </c>
      <c r="F33" s="31">
        <v>100</v>
      </c>
      <c r="G33" s="31">
        <v>100</v>
      </c>
      <c r="H33" s="31">
        <v>110</v>
      </c>
      <c r="I33" s="53">
        <f t="shared" ref="I33:I48" si="2">((C33+D33)/2-(G33+H33)/2)/((G33+H33)/2)*100</f>
        <v>-28.571428571428569</v>
      </c>
      <c r="J33" s="31">
        <v>35</v>
      </c>
      <c r="K33" s="31">
        <v>45</v>
      </c>
      <c r="L33" s="54">
        <f t="shared" ref="L33:L48" si="3">((C33+D33)/2-(J33+K33)/2)/((J33+K33)/2)*100</f>
        <v>87.5</v>
      </c>
    </row>
    <row r="34" spans="1:12" ht="22.15" customHeight="1" x14ac:dyDescent="0.3">
      <c r="A34" s="49" t="s">
        <v>46</v>
      </c>
      <c r="B34" s="50" t="s">
        <v>19</v>
      </c>
      <c r="C34" s="31">
        <v>80</v>
      </c>
      <c r="D34" s="31">
        <v>90</v>
      </c>
      <c r="E34" s="31">
        <v>90</v>
      </c>
      <c r="F34" s="31">
        <v>120</v>
      </c>
      <c r="G34" s="31">
        <v>120</v>
      </c>
      <c r="H34" s="31">
        <v>140</v>
      </c>
      <c r="I34" s="53">
        <f t="shared" si="2"/>
        <v>-34.615384615384613</v>
      </c>
      <c r="J34" s="31">
        <v>40</v>
      </c>
      <c r="K34" s="31">
        <v>50</v>
      </c>
      <c r="L34" s="54">
        <f t="shared" si="3"/>
        <v>88.888888888888886</v>
      </c>
    </row>
    <row r="35" spans="1:12" ht="22.15" customHeight="1" x14ac:dyDescent="0.3">
      <c r="A35" s="49" t="s">
        <v>163</v>
      </c>
      <c r="B35" s="50" t="s">
        <v>19</v>
      </c>
      <c r="C35" s="31">
        <v>220</v>
      </c>
      <c r="D35" s="31">
        <v>260</v>
      </c>
      <c r="E35" s="31">
        <v>220</v>
      </c>
      <c r="F35" s="31">
        <v>260</v>
      </c>
      <c r="G35" s="31">
        <v>240</v>
      </c>
      <c r="H35" s="31">
        <v>260</v>
      </c>
      <c r="I35" s="53">
        <f t="shared" si="2"/>
        <v>-4</v>
      </c>
      <c r="J35" s="31">
        <v>100</v>
      </c>
      <c r="K35" s="31">
        <v>150</v>
      </c>
      <c r="L35" s="54">
        <f t="shared" si="3"/>
        <v>92</v>
      </c>
    </row>
    <row r="36" spans="1:12" ht="22.15" customHeight="1" x14ac:dyDescent="0.3">
      <c r="A36" s="49" t="s">
        <v>47</v>
      </c>
      <c r="B36" s="50" t="s">
        <v>19</v>
      </c>
      <c r="C36" s="31">
        <v>220</v>
      </c>
      <c r="D36" s="31">
        <v>240</v>
      </c>
      <c r="E36" s="31">
        <v>220</v>
      </c>
      <c r="F36" s="31">
        <v>260</v>
      </c>
      <c r="G36" s="31">
        <v>200</v>
      </c>
      <c r="H36" s="31">
        <v>240</v>
      </c>
      <c r="I36" s="53">
        <f t="shared" si="2"/>
        <v>4.5454545454545459</v>
      </c>
      <c r="J36" s="31">
        <v>120</v>
      </c>
      <c r="K36" s="31">
        <v>160</v>
      </c>
      <c r="L36" s="54">
        <f t="shared" si="3"/>
        <v>64.285714285714292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0</v>
      </c>
      <c r="J37" s="31">
        <v>370</v>
      </c>
      <c r="K37" s="31">
        <v>410</v>
      </c>
      <c r="L37" s="54">
        <f t="shared" si="3"/>
        <v>7.6923076923076925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550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5.2631578947368416</v>
      </c>
      <c r="J38" s="31">
        <v>450</v>
      </c>
      <c r="K38" s="31">
        <v>550</v>
      </c>
      <c r="L38" s="54">
        <f t="shared" si="3"/>
        <v>0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3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200</v>
      </c>
      <c r="L41" s="54">
        <f t="shared" si="3"/>
        <v>51.428571428571423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240</v>
      </c>
      <c r="E42" s="31">
        <v>200</v>
      </c>
      <c r="F42" s="31">
        <v>260</v>
      </c>
      <c r="G42" s="31">
        <v>180</v>
      </c>
      <c r="H42" s="31">
        <v>230</v>
      </c>
      <c r="I42" s="53">
        <f t="shared" si="2"/>
        <v>2.4390243902439024</v>
      </c>
      <c r="J42" s="31">
        <v>100</v>
      </c>
      <c r="K42" s="31">
        <v>300</v>
      </c>
      <c r="L42" s="54">
        <f t="shared" si="3"/>
        <v>5</v>
      </c>
    </row>
    <row r="43" spans="1:12" ht="22.15" customHeight="1" x14ac:dyDescent="0.3">
      <c r="A43" s="49" t="s">
        <v>53</v>
      </c>
      <c r="B43" s="50" t="s">
        <v>19</v>
      </c>
      <c r="C43" s="31">
        <v>850</v>
      </c>
      <c r="D43" s="31">
        <v>1050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-7.3170731707317067</v>
      </c>
      <c r="J43" s="31">
        <v>600</v>
      </c>
      <c r="K43" s="31">
        <v>650</v>
      </c>
      <c r="L43" s="54">
        <f t="shared" si="3"/>
        <v>52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450</v>
      </c>
      <c r="K44" s="31">
        <v>500</v>
      </c>
      <c r="L44" s="54">
        <f>((C44+D44)/2-(J44+K44)/2)/((J44+K44)/2)*100</f>
        <v>5.2631578947368416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2000</v>
      </c>
      <c r="E45" s="31">
        <v>1700</v>
      </c>
      <c r="F45" s="31">
        <v>1850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1550</v>
      </c>
      <c r="L45" s="54">
        <f>((C45+D45)/2-(J45+K45)/2)/((J45+K45)/2)*100</f>
        <v>28.8135593220339</v>
      </c>
    </row>
    <row r="46" spans="1:12" ht="22.15" customHeight="1" x14ac:dyDescent="0.3">
      <c r="A46" s="49" t="s">
        <v>56</v>
      </c>
      <c r="B46" s="50" t="s">
        <v>19</v>
      </c>
      <c r="C46" s="31">
        <v>2300</v>
      </c>
      <c r="D46" s="31">
        <v>3600</v>
      </c>
      <c r="E46" s="31">
        <v>2200</v>
      </c>
      <c r="F46" s="31">
        <v>3600</v>
      </c>
      <c r="G46" s="31">
        <v>1600</v>
      </c>
      <c r="H46" s="31">
        <v>2600</v>
      </c>
      <c r="I46" s="53">
        <f>((C46+D46)/2-(G46+H46)/2)/((G46+H46)/2)*100</f>
        <v>40.476190476190474</v>
      </c>
      <c r="J46" s="31">
        <v>1500</v>
      </c>
      <c r="K46" s="31">
        <v>2600</v>
      </c>
      <c r="L46" s="54">
        <f>((C46+D46)/2-(J46+K46)/2)/((J46+K46)/2)*100</f>
        <v>43.902439024390247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650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3.8461538461538463</v>
      </c>
      <c r="J52" s="31">
        <v>680</v>
      </c>
      <c r="K52" s="31">
        <v>700</v>
      </c>
      <c r="L52" s="54">
        <f t="shared" si="5"/>
        <v>-2.1739130434782608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190</v>
      </c>
      <c r="D54" s="31">
        <v>200</v>
      </c>
      <c r="E54" s="31">
        <v>195</v>
      </c>
      <c r="F54" s="31">
        <v>200</v>
      </c>
      <c r="G54" s="31">
        <v>175</v>
      </c>
      <c r="H54" s="31">
        <v>185</v>
      </c>
      <c r="I54" s="53">
        <f>((C54+D54)/2-(G54+H54)/2)/((G54+H54)/2)*100</f>
        <v>8.3333333333333321</v>
      </c>
      <c r="J54" s="31">
        <v>145</v>
      </c>
      <c r="K54" s="31">
        <v>155</v>
      </c>
      <c r="L54" s="54">
        <f>((C54+D54)/2-(J54+K54)/2)/((J54+K54)/2)*100</f>
        <v>30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 x14ac:dyDescent="0.2">
      <c r="A63" s="62"/>
      <c r="B63" s="63"/>
      <c r="C63" s="107">
        <v>45311</v>
      </c>
      <c r="D63" s="106"/>
      <c r="E63" s="107">
        <v>45304</v>
      </c>
      <c r="F63" s="106"/>
      <c r="G63" s="107">
        <v>45280</v>
      </c>
      <c r="H63" s="106"/>
      <c r="I63" s="50" t="s">
        <v>13</v>
      </c>
      <c r="J63" s="107">
        <v>44946</v>
      </c>
      <c r="K63" s="106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107</v>
      </c>
      <c r="K65" s="31">
        <v>115</v>
      </c>
      <c r="L65" s="54">
        <f t="shared" ref="L65:L71" si="6">((C65+D65)/2-(J65+K65)/2)/((J65+K65)/2)*100</f>
        <v>28.378378378378379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-1.1363636363636365</v>
      </c>
      <c r="J68" s="36">
        <v>40</v>
      </c>
      <c r="K68" s="36">
        <v>45</v>
      </c>
      <c r="L68" s="54">
        <f t="shared" si="6"/>
        <v>2.3529411764705883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3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176</v>
      </c>
      <c r="H77" s="9"/>
      <c r="I77" s="9"/>
      <c r="J77" s="9"/>
      <c r="K77" s="9"/>
      <c r="L77" s="9"/>
    </row>
    <row r="78" spans="1:12" x14ac:dyDescent="0.2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155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5" t="s">
        <v>7</v>
      </c>
      <c r="D81" s="106"/>
      <c r="E81" s="108" t="s">
        <v>87</v>
      </c>
      <c r="F81" s="109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18</v>
      </c>
      <c r="B82" s="50" t="s">
        <v>19</v>
      </c>
      <c r="C82" s="31">
        <v>62</v>
      </c>
      <c r="D82" s="31">
        <v>75</v>
      </c>
      <c r="E82" s="31">
        <v>60</v>
      </c>
      <c r="F82" s="31">
        <v>75</v>
      </c>
      <c r="G82" s="53">
        <f t="shared" ref="G82:G94" si="8">((C82+D82)/2-(E82+F82)/2)/((E82+F82)/2)*100</f>
        <v>1.4814814814814816</v>
      </c>
      <c r="H82" s="49" t="s">
        <v>170</v>
      </c>
      <c r="I82" s="68"/>
      <c r="J82" s="84"/>
    </row>
    <row r="83" spans="1:12" ht="21.75" customHeight="1" x14ac:dyDescent="0.3">
      <c r="A83" s="49" t="s">
        <v>20</v>
      </c>
      <c r="B83" s="50" t="s">
        <v>19</v>
      </c>
      <c r="C83" s="31">
        <v>52</v>
      </c>
      <c r="D83" s="31">
        <v>56</v>
      </c>
      <c r="E83" s="31">
        <v>50</v>
      </c>
      <c r="F83" s="31">
        <v>55</v>
      </c>
      <c r="G83" s="53">
        <f t="shared" si="8"/>
        <v>2.8571428571428572</v>
      </c>
      <c r="H83" s="49" t="s">
        <v>170</v>
      </c>
      <c r="I83" s="68"/>
      <c r="J83" s="84"/>
    </row>
    <row r="84" spans="1:12" ht="21.75" customHeight="1" x14ac:dyDescent="0.3">
      <c r="A84" s="49" t="s">
        <v>21</v>
      </c>
      <c r="B84" s="50" t="s">
        <v>19</v>
      </c>
      <c r="C84" s="31">
        <v>50</v>
      </c>
      <c r="D84" s="31">
        <v>52</v>
      </c>
      <c r="E84" s="31">
        <v>48</v>
      </c>
      <c r="F84" s="31">
        <v>52</v>
      </c>
      <c r="G84" s="53">
        <f t="shared" si="8"/>
        <v>2</v>
      </c>
      <c r="H84" s="49" t="s">
        <v>170</v>
      </c>
      <c r="I84" s="68"/>
      <c r="J84" s="84"/>
    </row>
    <row r="85" spans="1:12" ht="21.75" customHeight="1" x14ac:dyDescent="0.3">
      <c r="A85" s="49" t="s">
        <v>24</v>
      </c>
      <c r="B85" s="50" t="s">
        <v>25</v>
      </c>
      <c r="C85" s="31">
        <v>60</v>
      </c>
      <c r="D85" s="31">
        <v>65</v>
      </c>
      <c r="E85" s="31">
        <v>55</v>
      </c>
      <c r="F85" s="31">
        <v>65</v>
      </c>
      <c r="G85" s="53">
        <f t="shared" si="8"/>
        <v>4.1666666666666661</v>
      </c>
      <c r="H85" s="49" t="s">
        <v>172</v>
      </c>
      <c r="I85" s="68"/>
      <c r="J85" s="84"/>
    </row>
    <row r="86" spans="1:12" ht="21.75" customHeight="1" x14ac:dyDescent="0.3">
      <c r="A86" s="49" t="s">
        <v>160</v>
      </c>
      <c r="B86" s="50" t="s">
        <v>19</v>
      </c>
      <c r="C86" s="31">
        <v>40</v>
      </c>
      <c r="D86" s="31">
        <v>50</v>
      </c>
      <c r="E86" s="31">
        <v>50</v>
      </c>
      <c r="F86" s="31">
        <v>60</v>
      </c>
      <c r="G86" s="53">
        <f t="shared" si="8"/>
        <v>-18.181818181818183</v>
      </c>
      <c r="H86" s="49" t="s">
        <v>171</v>
      </c>
      <c r="I86" s="68"/>
      <c r="J86" s="84"/>
    </row>
    <row r="87" spans="1:12" ht="21.75" customHeight="1" x14ac:dyDescent="0.3">
      <c r="A87" s="49" t="s">
        <v>165</v>
      </c>
      <c r="B87" s="50" t="s">
        <v>19</v>
      </c>
      <c r="C87" s="31">
        <v>70</v>
      </c>
      <c r="D87" s="31">
        <v>80</v>
      </c>
      <c r="E87" s="31">
        <v>80</v>
      </c>
      <c r="F87" s="31">
        <v>100</v>
      </c>
      <c r="G87" s="53">
        <f t="shared" si="8"/>
        <v>-16.666666666666664</v>
      </c>
      <c r="H87" s="49" t="s">
        <v>171</v>
      </c>
      <c r="I87" s="68"/>
      <c r="J87" s="84"/>
    </row>
    <row r="88" spans="1:12" ht="21.75" customHeight="1" x14ac:dyDescent="0.3">
      <c r="A88" s="49" t="s">
        <v>46</v>
      </c>
      <c r="B88" s="50" t="s">
        <v>19</v>
      </c>
      <c r="C88" s="31">
        <v>80</v>
      </c>
      <c r="D88" s="31">
        <v>90</v>
      </c>
      <c r="E88" s="31">
        <v>90</v>
      </c>
      <c r="F88" s="31">
        <v>120</v>
      </c>
      <c r="G88" s="53">
        <f t="shared" si="8"/>
        <v>-19.047619047619047</v>
      </c>
      <c r="H88" s="49" t="s">
        <v>171</v>
      </c>
      <c r="I88" s="68"/>
      <c r="J88" s="84"/>
    </row>
    <row r="89" spans="1:12" ht="17.45" customHeight="1" x14ac:dyDescent="0.3">
      <c r="A89" s="49" t="s">
        <v>47</v>
      </c>
      <c r="B89" s="50" t="s">
        <v>19</v>
      </c>
      <c r="C89" s="31">
        <v>220</v>
      </c>
      <c r="D89" s="31">
        <v>240</v>
      </c>
      <c r="E89" s="31">
        <v>220</v>
      </c>
      <c r="F89" s="31">
        <v>260</v>
      </c>
      <c r="G89" s="53">
        <f t="shared" si="8"/>
        <v>-4.1666666666666661</v>
      </c>
      <c r="H89" s="49" t="s">
        <v>171</v>
      </c>
      <c r="I89" s="68"/>
      <c r="J89" s="84"/>
    </row>
    <row r="90" spans="1:12" ht="17.45" customHeight="1" x14ac:dyDescent="0.3">
      <c r="A90" s="49" t="s">
        <v>51</v>
      </c>
      <c r="B90" s="50" t="s">
        <v>19</v>
      </c>
      <c r="C90" s="31">
        <v>250</v>
      </c>
      <c r="D90" s="31">
        <v>300</v>
      </c>
      <c r="E90" s="31">
        <v>200</v>
      </c>
      <c r="F90" s="31">
        <v>300</v>
      </c>
      <c r="G90" s="53">
        <f t="shared" si="8"/>
        <v>10</v>
      </c>
      <c r="H90" s="49" t="s">
        <v>168</v>
      </c>
      <c r="I90" s="68"/>
      <c r="J90" s="84"/>
    </row>
    <row r="91" spans="1:12" ht="17.45" customHeight="1" x14ac:dyDescent="0.3">
      <c r="A91" s="49" t="s">
        <v>52</v>
      </c>
      <c r="B91" s="50" t="s">
        <v>19</v>
      </c>
      <c r="C91" s="31">
        <v>180</v>
      </c>
      <c r="D91" s="31">
        <v>240</v>
      </c>
      <c r="E91" s="31">
        <v>200</v>
      </c>
      <c r="F91" s="31">
        <v>260</v>
      </c>
      <c r="G91" s="53">
        <f t="shared" si="8"/>
        <v>-8.695652173913043</v>
      </c>
      <c r="H91" s="49" t="s">
        <v>171</v>
      </c>
      <c r="I91" s="68"/>
      <c r="J91" s="84"/>
    </row>
    <row r="92" spans="1:12" ht="17.45" customHeight="1" x14ac:dyDescent="0.3">
      <c r="A92" s="49" t="s">
        <v>55</v>
      </c>
      <c r="B92" s="50" t="s">
        <v>19</v>
      </c>
      <c r="C92" s="31">
        <v>1800</v>
      </c>
      <c r="D92" s="31">
        <v>2000</v>
      </c>
      <c r="E92" s="31">
        <v>1700</v>
      </c>
      <c r="F92" s="31">
        <v>1850</v>
      </c>
      <c r="G92" s="53">
        <f t="shared" si="8"/>
        <v>7.042253521126761</v>
      </c>
      <c r="H92" s="49" t="s">
        <v>166</v>
      </c>
      <c r="I92" s="68"/>
      <c r="J92" s="84"/>
    </row>
    <row r="93" spans="1:12" ht="17.45" customHeight="1" x14ac:dyDescent="0.3">
      <c r="A93" s="49" t="s">
        <v>56</v>
      </c>
      <c r="B93" s="50" t="s">
        <v>19</v>
      </c>
      <c r="C93" s="31">
        <v>2300</v>
      </c>
      <c r="D93" s="31">
        <v>3600</v>
      </c>
      <c r="E93" s="31">
        <v>2200</v>
      </c>
      <c r="F93" s="31">
        <v>3600</v>
      </c>
      <c r="G93" s="53">
        <f t="shared" si="8"/>
        <v>1.7241379310344827</v>
      </c>
      <c r="H93" s="49" t="s">
        <v>167</v>
      </c>
      <c r="I93" s="68"/>
      <c r="J93" s="84"/>
    </row>
    <row r="94" spans="1:12" ht="17.45" customHeight="1" x14ac:dyDescent="0.3">
      <c r="A94" s="49" t="s">
        <v>64</v>
      </c>
      <c r="B94" s="50" t="s">
        <v>19</v>
      </c>
      <c r="C94" s="31">
        <v>190</v>
      </c>
      <c r="D94" s="31">
        <v>200</v>
      </c>
      <c r="E94" s="31">
        <v>195</v>
      </c>
      <c r="F94" s="31">
        <v>200</v>
      </c>
      <c r="G94" s="53">
        <f t="shared" si="8"/>
        <v>-1.2658227848101267</v>
      </c>
      <c r="H94" s="49" t="s">
        <v>175</v>
      </c>
      <c r="I94" s="68"/>
      <c r="J94" s="84"/>
    </row>
    <row r="95" spans="1:12" ht="17.45" customHeight="1" x14ac:dyDescent="0.3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3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7.45" customHeight="1" x14ac:dyDescent="0.3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8.600000000000001" customHeight="1" x14ac:dyDescent="0.3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3">
      <c r="A99" s="82"/>
      <c r="B99" s="82"/>
      <c r="C99" s="102"/>
      <c r="D99" s="102"/>
      <c r="E99" s="103" t="s">
        <v>173</v>
      </c>
      <c r="F99" s="100"/>
      <c r="G99" s="87"/>
      <c r="H99" s="95"/>
      <c r="I99" s="98"/>
      <c r="J99" s="98"/>
      <c r="K99" s="99" t="s">
        <v>164</v>
      </c>
      <c r="L99" s="100"/>
    </row>
    <row r="100" spans="1:12" ht="18.600000000000001" customHeight="1" x14ac:dyDescent="0.3">
      <c r="A100" s="82"/>
      <c r="B100" s="82"/>
      <c r="C100" s="100"/>
      <c r="D100" s="100"/>
      <c r="E100" s="103" t="s">
        <v>174</v>
      </c>
      <c r="F100" s="104"/>
      <c r="G100" s="87"/>
      <c r="H100" s="96"/>
      <c r="I100" s="101"/>
      <c r="J100" s="101"/>
      <c r="K100" s="99" t="s">
        <v>162</v>
      </c>
      <c r="L100" s="101"/>
    </row>
    <row r="101" spans="1:12" ht="15.75" customHeight="1" x14ac:dyDescent="0.3">
      <c r="A101" s="82"/>
      <c r="B101" s="9"/>
      <c r="C101" s="91"/>
      <c r="D101" s="91"/>
      <c r="E101" s="91"/>
      <c r="F101" s="91"/>
      <c r="G101" s="87"/>
    </row>
    <row r="102" spans="1:12" ht="18.75" customHeight="1" x14ac:dyDescent="0.2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2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2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2">
      <c r="A105" s="82" t="s">
        <v>151</v>
      </c>
      <c r="B105" s="9"/>
      <c r="C105" s="9"/>
      <c r="D105" s="9"/>
      <c r="E105" s="9"/>
    </row>
    <row r="106" spans="1:12" ht="16.5" customHeight="1" x14ac:dyDescent="0.2">
      <c r="A106" s="82" t="s">
        <v>152</v>
      </c>
      <c r="B106" s="9"/>
      <c r="C106" s="9"/>
      <c r="D106" s="9"/>
      <c r="E106" s="9"/>
      <c r="F106" s="9"/>
    </row>
    <row r="107" spans="1:12" x14ac:dyDescent="0.2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2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2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2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2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169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93</v>
      </c>
      <c r="B115" s="9"/>
      <c r="C115" s="9"/>
      <c r="D115" s="9"/>
      <c r="E115" s="9"/>
      <c r="F115" s="9"/>
      <c r="G115" s="9"/>
    </row>
    <row r="116" spans="1:12" ht="21" x14ac:dyDescent="0.2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" x14ac:dyDescent="0.2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" x14ac:dyDescent="0.2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2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" x14ac:dyDescent="0.2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2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2">
      <c r="A122" s="82" t="s">
        <v>156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2">
      <c r="A123" s="82" t="s">
        <v>157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H124" s="97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7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4"/>
      <c r="I129"/>
      <c r="J129"/>
      <c r="K129"/>
      <c r="L12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2024-01-15T06:25:58Z</cp:lastPrinted>
  <dcterms:created xsi:type="dcterms:W3CDTF">2021-06-05T07:13:32Z</dcterms:created>
  <dcterms:modified xsi:type="dcterms:W3CDTF">2024-01-18T09:43:27Z</dcterms:modified>
</cp:coreProperties>
</file>