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anuary 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8" i="1"/>
  <c r="G90" i="1" l="1"/>
  <c r="G102" i="1"/>
  <c r="G101" i="1"/>
  <c r="G100" i="1"/>
  <c r="G84" i="1"/>
  <c r="G91" i="1"/>
  <c r="G103" i="1"/>
  <c r="G99" i="1"/>
  <c r="G98" i="1"/>
  <c r="G96" i="1"/>
  <c r="G95" i="1"/>
  <c r="G94" i="1"/>
  <c r="G93" i="1"/>
  <c r="G89" i="1"/>
  <c r="G87" i="1"/>
  <c r="G92" i="1"/>
  <c r="G85" i="1"/>
  <c r="G86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<sst xmlns="http://schemas.openxmlformats.org/spreadsheetml/2006/main" count="434" uniqueCount="180">
  <si>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</si>
  <si>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</si>
  <si>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</si>
  <si>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</si>
  <si>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</si>
  <si>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</si>
  <si>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</si>
  <si>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</si>
  <si>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</si>
  <si>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</si>
  <si>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</si>
  <si>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</si>
  <si>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</si>
  <si>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</si>
  <si>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</si>
  <si>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</si>
  <si>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</si>
  <si>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</si>
  <si>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</si>
  <si>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</si>
  <si>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</si>
  <si>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</si>
  <si>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</si>
  <si>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</si>
  <si>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</si>
  <si>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</si>
  <si>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</si>
  <si>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</si>
  <si>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</si>
  <si>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</si>
  <si>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</si>
  <si>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</si>
  <si>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</si>
  <si>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</si>
  <si>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</si>
  <si>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</si>
  <si>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</si>
  <si>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</si>
  <si>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</si>
  <si>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</si>
  <si>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</si>
  <si>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</si>
  <si>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</si>
  <si>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</si>
  <si>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</si>
  <si>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</si>
  <si>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</si>
  <si>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</si>
  <si>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</si>
  <si>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</si>
  <si>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</si>
  <si>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</si>
  <si>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</si>
  <si>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</si>
  <si>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</si>
  <si>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</si>
  <si>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</si>
  <si>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</si>
  <si>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</si>
  <si>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</si>
  <si>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</si>
  <si>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</si>
  <si>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</si>
  <si>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</si>
  <si>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</si>
  <si>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</si>
  <si>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</si>
  <si>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</si>
  <si>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</si>
  <si>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</si>
  <si>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</si>
  <si>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</si>
  <si>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</si>
  <si>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</si>
  <si>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</si>
  <si>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</si>
  <si>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</si>
  <si>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</si>
  <si>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</si>
  <si>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</si>
  <si>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</si>
  <si>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</si>
  <si>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</si>
  <si>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</si>
  <si>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</si>
  <si>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</si>
  <si>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</si>
  <si>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</si>
  <si>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</si>
  <si>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</si>
  <si>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</si>
  <si>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</si>
  <si>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</si>
  <si>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</si>
  <si>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</si>
  <si>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</si>
  <si>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</si>
  <si>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</si>
  <si>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</si>
  <si>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</si>
  <si>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</si>
  <si>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</si>
  <si>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</si>
  <si>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</si>
  <si>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</si>
  <si>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</si>
  <si>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</si>
  <si>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</si>
  <si>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</si>
  <si>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</si>
  <si>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</si>
  <si>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</si>
  <si>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</si>
  <si>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</si>
  <si>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</si>
  <si>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</si>
  <si>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</si>
  <si>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</si>
  <si>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</si>
  <si>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</si>
  <si>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</si>
  <si>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</si>
  <si>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</si>
  <si>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</si>
  <si>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</si>
  <si>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</si>
  <si>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</si>
  <si>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</si>
  <si>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</si>
  <si>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</si>
  <si>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</si>
  <si>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</si>
  <si>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</si>
  <si>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</si>
  <si>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</si>
  <si>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</si>
  <si>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</si>
  <si>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</si>
  <si>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</si>
  <si>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</si>
  <si>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</si>
  <si>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</si>
  <si>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</si>
  <si>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</si>
  <si>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</si>
  <si>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</si>
  <si>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</si>
  <si>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</si>
  <si>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</si>
  <si>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</si>
  <si>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</si>
  <si>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</si>
  <si>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</si>
  <si>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</si>
  <si>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</si>
  <si>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</si>
  <si>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</si>
  <si>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</si>
  <si>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</si>
  <si>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</si>
  <si>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</si>
  <si>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</si>
  <si>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</si>
  <si>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</si>
  <si>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</si>
  <si>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</si>
  <si>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২১-০১-২০২৪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</si>
  <si>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</si>
  <si>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</si>
  <si>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বৃদ্ধি পেয়েছে।</t>
  </si>
  <si>
    <t>২২-০১-২০২৪ তারিখে মূল্য হ্রাস পেয়েছে।</t>
  </si>
  <si>
    <t>২৪-০১-২০২৪ তারিখে মূল্য বৃদ্ধি পেয়েছে।</t>
  </si>
  <si>
    <t>২৪-০১-২০২৪ তারিখে মূল্য হ্রাস পেয়েছে।</t>
  </si>
  <si>
    <t>আলু (নতুন, মানভেদে)</t>
  </si>
  <si>
    <t>স্মারক নং-২৬.০৫.০০০০.০১৭.৩১.০০১.২৪-০২৪</t>
  </si>
  <si>
    <t xml:space="preserve">বৃহস্পতিবার ২৫ জানুয়ারী ২০২৪ খ্রিঃ, ১১ মাঘ ১৪৩০ বাংলা, ১২ রজব ১৪৪৫ হিজরি </t>
  </si>
  <si>
    <t>২৫-০১-২০২৪ তারিখে মূল্য বৃদ্ধি পেয়েছে।</t>
  </si>
  <si>
    <t xml:space="preserve">         দারুচিনি, লবঙ্গ, এলাচ, তেজপাতা, ডিম, এম এস রড  এর মূল্য বৃদ্ধি পেয়েছে।</t>
  </si>
  <si>
    <t xml:space="preserve">(১)    আটা (খোলা), পাম অয়েল লুজ, মুগ ডাল, ছোলা, আলু, পিয়াজ (দেশী), রশুন (দেশী), হলুদ (দেশী), </t>
  </si>
  <si>
    <t>(২)    আটা (প্যা:), মশুর ডাল (ছোট), শুকনা মরিচ, জিরা,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</si>
</sst>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H103" sqref="H103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6640625" style="40" customWidth="1"/>
    <col min="6" max="6" width="10.4140625" style="40" customWidth="1"/>
    <col min="7" max="7" width="8.6640625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45316</v>
      </c>
      <c r="D8" s="104"/>
      <c r="E8" s="105">
        <v>45309</v>
      </c>
      <c r="F8" s="104"/>
      <c r="G8" s="105">
        <v>45284</v>
      </c>
      <c r="H8" s="104"/>
      <c r="I8" s="50" t="s">
        <v>13</v>
      </c>
      <c r="J8" s="105">
        <v>44951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60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2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2" customHeight="1" x14ac:dyDescent="0.55000000000000004">
      <c r="A28" s="49" t="s">
        <v>40</v>
      </c>
      <c r="B28" s="50" t="s">
        <v>19</v>
      </c>
      <c r="C28" s="31">
        <v>125</v>
      </c>
      <c r="D28" s="31">
        <v>170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28.260869565217391</v>
      </c>
      <c r="J28" s="31">
        <v>95</v>
      </c>
      <c r="K28" s="31">
        <v>135</v>
      </c>
      <c r="L28" s="54">
        <f t="shared" si="1"/>
        <v>28.260869565217391</v>
      </c>
    </row>
    <row r="29" spans="1:21" ht="22.2" customHeight="1" x14ac:dyDescent="0.55000000000000004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2" customHeight="1" x14ac:dyDescent="0.55000000000000004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8.3333333333333321</v>
      </c>
      <c r="J30" s="31">
        <v>85</v>
      </c>
      <c r="K30" s="31">
        <v>90</v>
      </c>
      <c r="L30" s="54">
        <f t="shared" si="1"/>
        <v>11.428571428571429</v>
      </c>
    </row>
    <row r="31" spans="1:21" ht="22.2" customHeight="1" x14ac:dyDescent="0.55000000000000004">
      <c r="A31" s="93" t="s">
        <v>173</v>
      </c>
      <c r="B31" s="50" t="s">
        <v>19</v>
      </c>
      <c r="C31" s="31">
        <v>45</v>
      </c>
      <c r="D31" s="31">
        <v>50</v>
      </c>
      <c r="E31" s="31">
        <v>40</v>
      </c>
      <c r="F31" s="31">
        <v>50</v>
      </c>
      <c r="G31" s="31">
        <v>60</v>
      </c>
      <c r="H31" s="31">
        <v>70</v>
      </c>
      <c r="I31" s="53">
        <f t="shared" si="0"/>
        <v>-26.923076923076923</v>
      </c>
      <c r="J31" s="31">
        <v>24</v>
      </c>
      <c r="K31" s="31">
        <v>30</v>
      </c>
      <c r="L31" s="54">
        <f t="shared" si="1"/>
        <v>75.925925925925924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160</v>
      </c>
      <c r="B33" s="50" t="s">
        <v>19</v>
      </c>
      <c r="C33" s="31">
        <v>80</v>
      </c>
      <c r="D33" s="31">
        <v>90</v>
      </c>
      <c r="E33" s="31">
        <v>70</v>
      </c>
      <c r="F33" s="31">
        <v>80</v>
      </c>
      <c r="G33" s="31">
        <v>100</v>
      </c>
      <c r="H33" s="31">
        <v>120</v>
      </c>
      <c r="I33" s="53">
        <f t="shared" ref="I33:I48" si="2">((C33+D33)/2-(G33+H33)/2)/((G33+H33)/2)*100</f>
        <v>-22.727272727272727</v>
      </c>
      <c r="J33" s="31">
        <v>30</v>
      </c>
      <c r="K33" s="31">
        <v>35</v>
      </c>
      <c r="L33" s="54">
        <f t="shared" ref="L33:L48" si="3">((C33+D33)/2-(J33+K33)/2)/((J33+K33)/2)*100</f>
        <v>161.53846153846155</v>
      </c>
    </row>
    <row r="34" spans="1:12" ht="22.2" customHeight="1" x14ac:dyDescent="0.55000000000000004">
      <c r="A34" s="49" t="s">
        <v>46</v>
      </c>
      <c r="B34" s="50" t="s">
        <v>19</v>
      </c>
      <c r="C34" s="31">
        <v>80</v>
      </c>
      <c r="D34" s="31">
        <v>90</v>
      </c>
      <c r="E34" s="31">
        <v>80</v>
      </c>
      <c r="F34" s="31">
        <v>90</v>
      </c>
      <c r="G34" s="31">
        <v>110</v>
      </c>
      <c r="H34" s="31">
        <v>140</v>
      </c>
      <c r="I34" s="53">
        <f t="shared" si="2"/>
        <v>-32</v>
      </c>
      <c r="J34" s="31">
        <v>40</v>
      </c>
      <c r="K34" s="31">
        <v>45</v>
      </c>
      <c r="L34" s="54">
        <f t="shared" si="3"/>
        <v>100</v>
      </c>
    </row>
    <row r="35" spans="1:12" ht="22.2" customHeight="1" x14ac:dyDescent="0.55000000000000004">
      <c r="A35" s="49" t="s">
        <v>162</v>
      </c>
      <c r="B35" s="50" t="s">
        <v>19</v>
      </c>
      <c r="C35" s="31">
        <v>260</v>
      </c>
      <c r="D35" s="31">
        <v>280</v>
      </c>
      <c r="E35" s="31">
        <v>220</v>
      </c>
      <c r="F35" s="31">
        <v>260</v>
      </c>
      <c r="G35" s="31">
        <v>220</v>
      </c>
      <c r="H35" s="31">
        <v>240</v>
      </c>
      <c r="I35" s="53">
        <f t="shared" si="2"/>
        <v>17.391304347826086</v>
      </c>
      <c r="J35" s="31">
        <v>110</v>
      </c>
      <c r="K35" s="31">
        <v>140</v>
      </c>
      <c r="L35" s="54">
        <f t="shared" si="3"/>
        <v>115.99999999999999</v>
      </c>
    </row>
    <row r="36" spans="1:12" ht="22.2" customHeight="1" x14ac:dyDescent="0.55000000000000004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240</v>
      </c>
      <c r="G36" s="31">
        <v>190</v>
      </c>
      <c r="H36" s="31">
        <v>220</v>
      </c>
      <c r="I36" s="53">
        <f t="shared" si="2"/>
        <v>12.195121951219512</v>
      </c>
      <c r="J36" s="31">
        <v>150</v>
      </c>
      <c r="K36" s="31">
        <v>170</v>
      </c>
      <c r="L36" s="54">
        <f t="shared" si="3"/>
        <v>43.75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2" customHeight="1" x14ac:dyDescent="0.55000000000000004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2" customHeight="1" x14ac:dyDescent="0.55000000000000004">
      <c r="A39" s="49" t="s">
        <v>50</v>
      </c>
      <c r="B39" s="50" t="s">
        <v>19</v>
      </c>
      <c r="C39" s="31">
        <v>300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3.1746031746031744</v>
      </c>
      <c r="J39" s="31">
        <v>220</v>
      </c>
      <c r="K39" s="31">
        <v>240</v>
      </c>
      <c r="L39" s="54">
        <f t="shared" si="3"/>
        <v>41.304347826086953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2" customHeight="1" x14ac:dyDescent="0.55000000000000004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180</v>
      </c>
      <c r="L41" s="54">
        <f t="shared" si="3"/>
        <v>60.606060606060609</v>
      </c>
    </row>
    <row r="42" spans="1:12" ht="22.2" customHeight="1" x14ac:dyDescent="0.55000000000000004">
      <c r="A42" s="49" t="s">
        <v>52</v>
      </c>
      <c r="B42" s="50" t="s">
        <v>19</v>
      </c>
      <c r="C42" s="31">
        <v>180</v>
      </c>
      <c r="D42" s="31">
        <v>240</v>
      </c>
      <c r="E42" s="31">
        <v>180</v>
      </c>
      <c r="F42" s="31">
        <v>240</v>
      </c>
      <c r="G42" s="31">
        <v>200</v>
      </c>
      <c r="H42" s="31">
        <v>240</v>
      </c>
      <c r="I42" s="53">
        <f t="shared" si="2"/>
        <v>-4.5454545454545459</v>
      </c>
      <c r="J42" s="31">
        <v>100</v>
      </c>
      <c r="K42" s="31">
        <v>280</v>
      </c>
      <c r="L42" s="54">
        <f t="shared" si="3"/>
        <v>10.526315789473683</v>
      </c>
    </row>
    <row r="43" spans="1:12" ht="22.2" customHeight="1" x14ac:dyDescent="0.55000000000000004">
      <c r="A43" s="49" t="s">
        <v>53</v>
      </c>
      <c r="B43" s="50" t="s">
        <v>19</v>
      </c>
      <c r="C43" s="31">
        <v>850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-9.7560975609756095</v>
      </c>
      <c r="J43" s="31">
        <v>650</v>
      </c>
      <c r="K43" s="31">
        <v>750</v>
      </c>
      <c r="L43" s="54">
        <f t="shared" si="3"/>
        <v>32.142857142857146</v>
      </c>
    </row>
    <row r="44" spans="1:12" ht="22.2" customHeight="1" x14ac:dyDescent="0.55000000000000004">
      <c r="A44" s="49" t="s">
        <v>54</v>
      </c>
      <c r="B44" s="50" t="s">
        <v>19</v>
      </c>
      <c r="C44" s="31">
        <v>480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4.0404040404040407</v>
      </c>
      <c r="J44" s="31">
        <v>430</v>
      </c>
      <c r="K44" s="31">
        <v>520</v>
      </c>
      <c r="L44" s="54">
        <f>((C44+D44)/2-(J44+K44)/2)/((J44+K44)/2)*100</f>
        <v>8.4210526315789469</v>
      </c>
    </row>
    <row r="45" spans="1:12" ht="22.2" customHeight="1" x14ac:dyDescent="0.55000000000000004">
      <c r="A45" s="49" t="s">
        <v>55</v>
      </c>
      <c r="B45" s="50" t="s">
        <v>19</v>
      </c>
      <c r="C45" s="31">
        <v>1840</v>
      </c>
      <c r="D45" s="31">
        <v>2000</v>
      </c>
      <c r="E45" s="31">
        <v>1800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20</v>
      </c>
      <c r="J45" s="31">
        <v>1400</v>
      </c>
      <c r="K45" s="31">
        <v>1550</v>
      </c>
      <c r="L45" s="54">
        <f>((C45+D45)/2-(J45+K45)/2)/((J45+K45)/2)*100</f>
        <v>30.16949152542373</v>
      </c>
    </row>
    <row r="46" spans="1:12" ht="22.2" customHeight="1" x14ac:dyDescent="0.55000000000000004">
      <c r="A46" s="49" t="s">
        <v>56</v>
      </c>
      <c r="B46" s="50" t="s">
        <v>19</v>
      </c>
      <c r="C46" s="31">
        <v>2400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36.363636363636367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2" customHeight="1" x14ac:dyDescent="0.55000000000000004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220</v>
      </c>
      <c r="H47" s="31">
        <v>260</v>
      </c>
      <c r="I47" s="53">
        <f t="shared" si="2"/>
        <v>8.3333333333333321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2" customHeight="1" x14ac:dyDescent="0.55000000000000004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220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2" customHeight="1" x14ac:dyDescent="0.55000000000000004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2" customHeight="1" x14ac:dyDescent="0.55000000000000004">
      <c r="A52" s="49" t="s">
        <v>62</v>
      </c>
      <c r="B52" s="50" t="s">
        <v>19</v>
      </c>
      <c r="C52" s="31">
        <v>680</v>
      </c>
      <c r="D52" s="31">
        <v>700</v>
      </c>
      <c r="E52" s="31">
        <v>650</v>
      </c>
      <c r="F52" s="31">
        <v>700</v>
      </c>
      <c r="G52" s="31">
        <v>650</v>
      </c>
      <c r="H52" s="31">
        <v>700</v>
      </c>
      <c r="I52" s="53">
        <f t="shared" si="4"/>
        <v>2.2222222222222223</v>
      </c>
      <c r="J52" s="31">
        <v>680</v>
      </c>
      <c r="K52" s="31">
        <v>700</v>
      </c>
      <c r="L52" s="54">
        <f t="shared" si="5"/>
        <v>0</v>
      </c>
    </row>
    <row r="53" spans="1:12" ht="22.2" customHeight="1" x14ac:dyDescent="0.55000000000000004">
      <c r="A53" s="49" t="s">
        <v>63</v>
      </c>
      <c r="B53" s="50" t="s">
        <v>19</v>
      </c>
      <c r="C53" s="31">
        <v>950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900</v>
      </c>
      <c r="K53" s="31">
        <v>1000</v>
      </c>
      <c r="L53" s="54">
        <f t="shared" si="5"/>
        <v>2.6315789473684208</v>
      </c>
    </row>
    <row r="54" spans="1:12" ht="19.2" customHeight="1" x14ac:dyDescent="0.55000000000000004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200</v>
      </c>
      <c r="G54" s="31">
        <v>180</v>
      </c>
      <c r="H54" s="31">
        <v>190</v>
      </c>
      <c r="I54" s="53">
        <f>((C54+D54)/2-(G54+H54)/2)/((G54+H54)/2)*100</f>
        <v>2.7027027027027026</v>
      </c>
      <c r="J54" s="31">
        <v>145</v>
      </c>
      <c r="K54" s="31">
        <v>150</v>
      </c>
      <c r="L54" s="54">
        <f>((C54+D54)/2-(J54+K54)/2)/((J54+K54)/2)*100</f>
        <v>28.8135593220339</v>
      </c>
    </row>
    <row r="55" spans="1:12" ht="19.2" customHeight="1" x14ac:dyDescent="0.55000000000000004">
      <c r="A55" s="49" t="s">
        <v>65</v>
      </c>
      <c r="B55" s="50" t="s">
        <v>19</v>
      </c>
      <c r="C55" s="31">
        <v>520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45316</v>
      </c>
      <c r="D63" s="104"/>
      <c r="E63" s="105">
        <v>45309</v>
      </c>
      <c r="F63" s="104"/>
      <c r="G63" s="105">
        <v>45284</v>
      </c>
      <c r="H63" s="104"/>
      <c r="I63" s="50" t="s">
        <v>13</v>
      </c>
      <c r="J63" s="105">
        <v>44951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0</v>
      </c>
      <c r="J68" s="36">
        <v>40</v>
      </c>
      <c r="K68" s="36">
        <v>45</v>
      </c>
      <c r="L68" s="54">
        <f t="shared" si="6"/>
        <v>3.5294117647058822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99500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-0.52083333333333326</v>
      </c>
      <c r="J70" s="34">
        <v>85500</v>
      </c>
      <c r="K70" s="34">
        <v>93000</v>
      </c>
      <c r="L70" s="54">
        <f t="shared" si="6"/>
        <v>7.0028011204481793</v>
      </c>
    </row>
    <row r="71" spans="1:12" ht="18.600000000000001" customHeight="1" x14ac:dyDescent="0.5">
      <c r="A71" s="49" t="s">
        <v>81</v>
      </c>
      <c r="B71" s="50" t="s">
        <v>80</v>
      </c>
      <c r="C71" s="37">
        <v>87500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0.2824858757062147</v>
      </c>
      <c r="J71" s="37">
        <v>82000</v>
      </c>
      <c r="K71" s="37">
        <v>85500</v>
      </c>
      <c r="L71" s="54">
        <f t="shared" si="6"/>
        <v>5.9701492537313428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178</v>
      </c>
      <c r="H77" s="9"/>
      <c r="I77" s="9"/>
      <c r="J77" s="9"/>
      <c r="K77" s="9"/>
      <c r="L77" s="9"/>
    </row>
    <row r="78" spans="1:12" x14ac:dyDescent="0.35">
      <c r="A78" s="82"/>
      <c r="B78" s="82" t="s">
        <v>177</v>
      </c>
      <c r="H78" s="9"/>
      <c r="I78" s="9"/>
      <c r="J78" s="9"/>
      <c r="K78" s="9"/>
      <c r="L78" s="9"/>
    </row>
    <row r="79" spans="1:12" x14ac:dyDescent="0.35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35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5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5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55000000000000004">
      <c r="A83" s="49" t="s">
        <v>23</v>
      </c>
      <c r="B83" s="50" t="s">
        <v>19</v>
      </c>
      <c r="C83" s="31">
        <v>48</v>
      </c>
      <c r="D83" s="31">
        <v>50</v>
      </c>
      <c r="E83" s="31">
        <v>45</v>
      </c>
      <c r="F83" s="31">
        <v>50</v>
      </c>
      <c r="G83" s="53">
        <f t="shared" ref="G83:G103" si="8">((C83+D83)/2-(E83+F83)/2)/((E83+F83)/2)*100</f>
        <v>3.1578947368421053</v>
      </c>
      <c r="H83" s="49" t="s">
        <v>176</v>
      </c>
      <c r="I83" s="68"/>
      <c r="J83" s="84"/>
    </row>
    <row r="84" spans="1:12" ht="21.75" customHeight="1" x14ac:dyDescent="0.55000000000000004">
      <c r="A84" s="49" t="s">
        <v>24</v>
      </c>
      <c r="B84" s="50" t="s">
        <v>25</v>
      </c>
      <c r="C84" s="31">
        <v>55</v>
      </c>
      <c r="D84" s="31">
        <v>65</v>
      </c>
      <c r="E84" s="31">
        <v>60</v>
      </c>
      <c r="F84" s="31">
        <v>65</v>
      </c>
      <c r="G84" s="53">
        <f t="shared" si="8"/>
        <v>-4</v>
      </c>
      <c r="H84" s="49" t="s">
        <v>172</v>
      </c>
      <c r="I84" s="68"/>
      <c r="J84" s="84"/>
    </row>
    <row r="85" spans="1:12" ht="21.75" customHeight="1" x14ac:dyDescent="0.55000000000000004">
      <c r="A85" s="49" t="s">
        <v>34</v>
      </c>
      <c r="B85" s="50" t="s">
        <v>30</v>
      </c>
      <c r="C85" s="31">
        <v>125</v>
      </c>
      <c r="D85" s="31">
        <v>135</v>
      </c>
      <c r="E85" s="31">
        <v>125</v>
      </c>
      <c r="F85" s="31">
        <v>130</v>
      </c>
      <c r="G85" s="53">
        <f t="shared" si="8"/>
        <v>1.9607843137254901</v>
      </c>
      <c r="H85" s="49" t="s">
        <v>171</v>
      </c>
      <c r="I85" s="68"/>
      <c r="J85" s="84"/>
    </row>
    <row r="86" spans="1:12" ht="21.75" customHeight="1" x14ac:dyDescent="0.55000000000000004">
      <c r="A86" s="49" t="s">
        <v>39</v>
      </c>
      <c r="B86" s="50" t="s">
        <v>19</v>
      </c>
      <c r="C86" s="31">
        <v>130</v>
      </c>
      <c r="D86" s="31">
        <v>135</v>
      </c>
      <c r="E86" s="31">
        <v>130</v>
      </c>
      <c r="F86" s="31">
        <v>140</v>
      </c>
      <c r="G86" s="53">
        <f t="shared" si="8"/>
        <v>-1.8518518518518516</v>
      </c>
      <c r="H86" s="49" t="s">
        <v>172</v>
      </c>
      <c r="I86" s="68"/>
      <c r="J86" s="84"/>
    </row>
    <row r="87" spans="1:12" ht="21.75" customHeight="1" x14ac:dyDescent="0.55000000000000004">
      <c r="A87" s="49" t="s">
        <v>40</v>
      </c>
      <c r="B87" s="50" t="s">
        <v>19</v>
      </c>
      <c r="C87" s="31">
        <v>125</v>
      </c>
      <c r="D87" s="31">
        <v>170</v>
      </c>
      <c r="E87" s="31">
        <v>100</v>
      </c>
      <c r="F87" s="31">
        <v>160</v>
      </c>
      <c r="G87" s="53">
        <f t="shared" si="8"/>
        <v>13.461538461538462</v>
      </c>
      <c r="H87" s="49" t="s">
        <v>171</v>
      </c>
      <c r="I87" s="68"/>
      <c r="J87" s="84"/>
    </row>
    <row r="88" spans="1:12" ht="21.75" customHeight="1" x14ac:dyDescent="0.55000000000000004">
      <c r="A88" s="49" t="s">
        <v>42</v>
      </c>
      <c r="B88" s="50" t="s">
        <v>19</v>
      </c>
      <c r="C88" s="31">
        <v>95</v>
      </c>
      <c r="D88" s="31">
        <v>100</v>
      </c>
      <c r="E88" s="31">
        <v>90</v>
      </c>
      <c r="F88" s="31">
        <v>95</v>
      </c>
      <c r="G88" s="53">
        <f t="shared" si="8"/>
        <v>5.4054054054054053</v>
      </c>
      <c r="H88" s="49" t="s">
        <v>176</v>
      </c>
      <c r="I88" s="68"/>
      <c r="J88" s="84"/>
    </row>
    <row r="89" spans="1:12" ht="21.75" customHeight="1" x14ac:dyDescent="0.55000000000000004">
      <c r="A89" s="49" t="s">
        <v>173</v>
      </c>
      <c r="B89" s="50" t="s">
        <v>19</v>
      </c>
      <c r="C89" s="31">
        <v>45</v>
      </c>
      <c r="D89" s="31">
        <v>50</v>
      </c>
      <c r="E89" s="31">
        <v>40</v>
      </c>
      <c r="F89" s="31">
        <v>50</v>
      </c>
      <c r="G89" s="53">
        <f t="shared" si="8"/>
        <v>5.5555555555555554</v>
      </c>
      <c r="H89" s="49" t="s">
        <v>176</v>
      </c>
      <c r="I89" s="68"/>
      <c r="J89" s="84"/>
    </row>
    <row r="90" spans="1:12" ht="21.75" customHeight="1" x14ac:dyDescent="0.55000000000000004">
      <c r="A90" s="49" t="s">
        <v>164</v>
      </c>
      <c r="B90" s="50" t="s">
        <v>19</v>
      </c>
      <c r="C90" s="31">
        <v>80</v>
      </c>
      <c r="D90" s="31">
        <v>90</v>
      </c>
      <c r="E90" s="31">
        <v>70</v>
      </c>
      <c r="F90" s="31">
        <v>80</v>
      </c>
      <c r="G90" s="53">
        <f t="shared" si="8"/>
        <v>13.333333333333334</v>
      </c>
      <c r="H90" s="49" t="s">
        <v>171</v>
      </c>
      <c r="I90" s="68"/>
      <c r="J90" s="84"/>
    </row>
    <row r="91" spans="1:12" ht="17.399999999999999" customHeight="1" x14ac:dyDescent="0.55000000000000004">
      <c r="A91" s="49" t="s">
        <v>162</v>
      </c>
      <c r="B91" s="50" t="s">
        <v>19</v>
      </c>
      <c r="C91" s="31">
        <v>260</v>
      </c>
      <c r="D91" s="31">
        <v>280</v>
      </c>
      <c r="E91" s="31">
        <v>220</v>
      </c>
      <c r="F91" s="31">
        <v>260</v>
      </c>
      <c r="G91" s="53">
        <f t="shared" si="8"/>
        <v>12.5</v>
      </c>
      <c r="H91" s="49" t="s">
        <v>166</v>
      </c>
      <c r="I91" s="68"/>
      <c r="J91" s="84"/>
    </row>
    <row r="92" spans="1:12" ht="17.399999999999999" customHeight="1" x14ac:dyDescent="0.55000000000000004">
      <c r="A92" s="49" t="s">
        <v>48</v>
      </c>
      <c r="B92" s="50" t="s">
        <v>19</v>
      </c>
      <c r="C92" s="31">
        <v>380</v>
      </c>
      <c r="D92" s="31">
        <v>420</v>
      </c>
      <c r="E92" s="31">
        <v>390</v>
      </c>
      <c r="F92" s="31">
        <v>450</v>
      </c>
      <c r="G92" s="53">
        <f t="shared" si="8"/>
        <v>-4.7619047619047619</v>
      </c>
      <c r="H92" s="49" t="s">
        <v>170</v>
      </c>
      <c r="I92" s="68"/>
      <c r="J92" s="84"/>
    </row>
    <row r="93" spans="1:12" ht="17.399999999999999" customHeight="1" x14ac:dyDescent="0.55000000000000004">
      <c r="A93" s="49" t="s">
        <v>49</v>
      </c>
      <c r="B93" s="50" t="s">
        <v>19</v>
      </c>
      <c r="C93" s="31">
        <v>480</v>
      </c>
      <c r="D93" s="31">
        <v>500</v>
      </c>
      <c r="E93" s="31">
        <v>450</v>
      </c>
      <c r="F93" s="31">
        <v>550</v>
      </c>
      <c r="G93" s="53">
        <f t="shared" si="8"/>
        <v>-2</v>
      </c>
      <c r="H93" s="49" t="s">
        <v>170</v>
      </c>
      <c r="I93" s="68"/>
      <c r="J93" s="84"/>
    </row>
    <row r="94" spans="1:12" ht="17.399999999999999" customHeight="1" x14ac:dyDescent="0.55000000000000004">
      <c r="A94" s="49" t="s">
        <v>50</v>
      </c>
      <c r="B94" s="50" t="s">
        <v>19</v>
      </c>
      <c r="C94" s="31">
        <v>300</v>
      </c>
      <c r="D94" s="31">
        <v>350</v>
      </c>
      <c r="E94" s="31">
        <v>280</v>
      </c>
      <c r="F94" s="31">
        <v>350</v>
      </c>
      <c r="G94" s="53">
        <f t="shared" si="8"/>
        <v>3.1746031746031744</v>
      </c>
      <c r="H94" s="49" t="s">
        <v>169</v>
      </c>
      <c r="I94" s="68"/>
      <c r="J94" s="84"/>
    </row>
    <row r="95" spans="1:12" ht="17.399999999999999" customHeight="1" x14ac:dyDescent="0.55000000000000004">
      <c r="A95" s="49" t="s">
        <v>53</v>
      </c>
      <c r="B95" s="50" t="s">
        <v>19</v>
      </c>
      <c r="C95" s="31">
        <v>850</v>
      </c>
      <c r="D95" s="31">
        <v>1000</v>
      </c>
      <c r="E95" s="31">
        <v>850</v>
      </c>
      <c r="F95" s="31">
        <v>1050</v>
      </c>
      <c r="G95" s="53">
        <f t="shared" si="8"/>
        <v>-2.6315789473684208</v>
      </c>
      <c r="H95" s="49" t="s">
        <v>170</v>
      </c>
      <c r="I95" s="68"/>
      <c r="J95" s="84"/>
    </row>
    <row r="96" spans="1:12" ht="17.399999999999999" customHeight="1" x14ac:dyDescent="0.55000000000000004">
      <c r="A96" s="49" t="s">
        <v>54</v>
      </c>
      <c r="B96" s="50" t="s">
        <v>19</v>
      </c>
      <c r="C96" s="31">
        <v>480</v>
      </c>
      <c r="D96" s="31">
        <v>550</v>
      </c>
      <c r="E96" s="31">
        <v>450</v>
      </c>
      <c r="F96" s="31">
        <v>550</v>
      </c>
      <c r="G96" s="53">
        <f t="shared" si="8"/>
        <v>3</v>
      </c>
      <c r="H96" s="49" t="s">
        <v>169</v>
      </c>
      <c r="I96" s="68"/>
      <c r="J96" s="84"/>
    </row>
    <row r="97" spans="1:12" ht="17.399999999999999" customHeight="1" x14ac:dyDescent="0.55000000000000004">
      <c r="A97" s="49" t="s">
        <v>55</v>
      </c>
      <c r="B97" s="50" t="s">
        <v>19</v>
      </c>
      <c r="C97" s="31">
        <v>1840</v>
      </c>
      <c r="D97" s="31">
        <v>2000</v>
      </c>
      <c r="E97" s="31">
        <v>1800</v>
      </c>
      <c r="F97" s="31">
        <v>2000</v>
      </c>
      <c r="G97" s="53">
        <f t="shared" si="8"/>
        <v>1.0526315789473684</v>
      </c>
      <c r="H97" s="49" t="s">
        <v>169</v>
      </c>
      <c r="I97" s="68"/>
      <c r="J97" s="84"/>
    </row>
    <row r="98" spans="1:12" ht="17.399999999999999" customHeight="1" x14ac:dyDescent="0.55000000000000004">
      <c r="A98" s="49" t="s">
        <v>56</v>
      </c>
      <c r="B98" s="50" t="s">
        <v>19</v>
      </c>
      <c r="C98" s="31">
        <v>2400</v>
      </c>
      <c r="D98" s="31">
        <v>3600</v>
      </c>
      <c r="E98" s="31">
        <v>2300</v>
      </c>
      <c r="F98" s="31">
        <v>3600</v>
      </c>
      <c r="G98" s="53">
        <f t="shared" si="8"/>
        <v>1.6949152542372881</v>
      </c>
      <c r="H98" s="49" t="s">
        <v>169</v>
      </c>
      <c r="I98" s="68"/>
      <c r="J98" s="84"/>
      <c r="K98"/>
      <c r="L98"/>
    </row>
    <row r="99" spans="1:12" ht="17.399999999999999" customHeight="1" x14ac:dyDescent="0.55000000000000004">
      <c r="A99" s="49" t="s">
        <v>58</v>
      </c>
      <c r="B99" s="50" t="s">
        <v>19</v>
      </c>
      <c r="C99" s="31">
        <v>170</v>
      </c>
      <c r="D99" s="31">
        <v>200</v>
      </c>
      <c r="E99" s="31">
        <v>150</v>
      </c>
      <c r="F99" s="31">
        <v>200</v>
      </c>
      <c r="G99" s="53">
        <f t="shared" si="8"/>
        <v>5.7142857142857144</v>
      </c>
      <c r="H99" s="49" t="s">
        <v>169</v>
      </c>
      <c r="I99" s="68"/>
      <c r="J99" s="84"/>
      <c r="K99"/>
      <c r="L99"/>
    </row>
    <row r="100" spans="1:12" ht="17.399999999999999" customHeight="1" x14ac:dyDescent="0.55000000000000004">
      <c r="A100" s="49" t="s">
        <v>64</v>
      </c>
      <c r="B100" s="50" t="s">
        <v>19</v>
      </c>
      <c r="C100" s="31">
        <v>185</v>
      </c>
      <c r="D100" s="31">
        <v>195</v>
      </c>
      <c r="E100" s="31">
        <v>190</v>
      </c>
      <c r="F100" s="31">
        <v>200</v>
      </c>
      <c r="G100" s="53">
        <f t="shared" si="8"/>
        <v>-2.5641025641025639</v>
      </c>
      <c r="H100" s="49" t="s">
        <v>172</v>
      </c>
      <c r="I100" s="68"/>
      <c r="J100" s="84"/>
      <c r="K100"/>
      <c r="L100"/>
    </row>
    <row r="101" spans="1:12" ht="17.399999999999999" customHeight="1" x14ac:dyDescent="0.55000000000000004">
      <c r="A101" s="49" t="s">
        <v>75</v>
      </c>
      <c r="B101" s="50" t="s">
        <v>76</v>
      </c>
      <c r="C101" s="31">
        <v>43</v>
      </c>
      <c r="D101" s="31">
        <v>45</v>
      </c>
      <c r="E101" s="31">
        <v>42</v>
      </c>
      <c r="F101" s="31">
        <v>45</v>
      </c>
      <c r="G101" s="53">
        <f t="shared" si="8"/>
        <v>1.1494252873563218</v>
      </c>
      <c r="H101" s="49" t="s">
        <v>171</v>
      </c>
      <c r="I101" s="68"/>
      <c r="J101" s="84"/>
      <c r="K101"/>
      <c r="L101"/>
    </row>
    <row r="102" spans="1:12" ht="17.399999999999999" customHeight="1" x14ac:dyDescent="0.55000000000000004">
      <c r="A102" s="49" t="s">
        <v>79</v>
      </c>
      <c r="B102" s="50" t="s">
        <v>80</v>
      </c>
      <c r="C102" s="31">
        <v>91500</v>
      </c>
      <c r="D102" s="31">
        <v>99500</v>
      </c>
      <c r="E102" s="31">
        <v>91500</v>
      </c>
      <c r="F102" s="31">
        <v>99000</v>
      </c>
      <c r="G102" s="53">
        <f t="shared" si="8"/>
        <v>0.26246719160104987</v>
      </c>
      <c r="H102" s="49" t="s">
        <v>171</v>
      </c>
      <c r="I102" s="68"/>
      <c r="J102" s="84"/>
      <c r="K102"/>
      <c r="L102"/>
    </row>
    <row r="103" spans="1:12" ht="17.399999999999999" customHeight="1" x14ac:dyDescent="0.55000000000000004">
      <c r="A103" s="49" t="s">
        <v>81</v>
      </c>
      <c r="B103" s="50" t="s">
        <v>80</v>
      </c>
      <c r="C103" s="31">
        <v>87500</v>
      </c>
      <c r="D103" s="31">
        <v>90000</v>
      </c>
      <c r="E103" s="31">
        <v>86500</v>
      </c>
      <c r="F103" s="31">
        <v>90000</v>
      </c>
      <c r="G103" s="53">
        <f t="shared" si="8"/>
        <v>0.56657223796033995</v>
      </c>
      <c r="H103" s="49" t="s">
        <v>171</v>
      </c>
      <c r="I103" s="68"/>
      <c r="J103" s="84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399999999999999" customHeight="1" x14ac:dyDescent="0.55000000000000004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399999999999999" customHeight="1" x14ac:dyDescent="0.55000000000000004">
      <c r="A107" s="82"/>
      <c r="B107" s="9"/>
      <c r="C107" s="92"/>
      <c r="D107" s="92"/>
      <c r="E107" s="92"/>
      <c r="F107" s="92"/>
      <c r="G107" s="87"/>
      <c r="H107" s="95"/>
      <c r="I107"/>
      <c r="J107"/>
      <c r="K107"/>
      <c r="L107"/>
    </row>
    <row r="108" spans="1:12" ht="17.399999999999999" customHeight="1" x14ac:dyDescent="0.55000000000000004">
      <c r="A108" s="82"/>
      <c r="B108" s="9"/>
      <c r="C108" s="92"/>
      <c r="D108" s="92"/>
      <c r="E108" s="92"/>
      <c r="F108" s="92"/>
      <c r="G108" s="87"/>
      <c r="H108" s="95"/>
      <c r="I108"/>
      <c r="J108"/>
      <c r="K108"/>
      <c r="L108"/>
    </row>
    <row r="109" spans="1:12" ht="18.600000000000001" customHeight="1" x14ac:dyDescent="0.5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95" customHeight="1" x14ac:dyDescent="0.55000000000000004">
      <c r="A110" s="82"/>
      <c r="B110" s="82"/>
      <c r="C110" s="101" t="s">
        <v>167</v>
      </c>
      <c r="D110" s="99"/>
      <c r="E110" s="82"/>
      <c r="F110" s="9"/>
      <c r="H110" s="95"/>
      <c r="I110" s="98"/>
      <c r="J110" s="98"/>
      <c r="K110" s="102" t="s">
        <v>163</v>
      </c>
      <c r="L110" s="99"/>
    </row>
    <row r="111" spans="1:12" ht="18.600000000000001" customHeight="1" x14ac:dyDescent="0.5">
      <c r="A111" s="82"/>
      <c r="B111" s="82"/>
      <c r="C111" s="101" t="s">
        <v>168</v>
      </c>
      <c r="D111" s="99"/>
      <c r="E111" s="82"/>
      <c r="F111" s="9"/>
      <c r="H111" s="96"/>
      <c r="I111" s="100"/>
      <c r="J111" s="100"/>
      <c r="K111" s="102" t="s">
        <v>161</v>
      </c>
      <c r="L111" s="100"/>
    </row>
    <row r="112" spans="1:12" ht="15.75" customHeight="1" x14ac:dyDescent="0.5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5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5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5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5">
      <c r="A116" s="82" t="s">
        <v>151</v>
      </c>
      <c r="B116" s="9"/>
      <c r="C116" s="9"/>
      <c r="D116" s="9"/>
      <c r="E116" s="9"/>
    </row>
    <row r="117" spans="1:12" ht="16.5" customHeight="1" x14ac:dyDescent="0.35">
      <c r="A117" s="82" t="s">
        <v>152</v>
      </c>
      <c r="B117" s="9"/>
      <c r="C117" s="9"/>
      <c r="D117" s="9"/>
      <c r="E117" s="9"/>
      <c r="F117" s="9"/>
    </row>
    <row r="118" spans="1:12" x14ac:dyDescent="0.35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5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5">
      <c r="A125" s="82" t="s">
        <v>165</v>
      </c>
      <c r="B125" s="9"/>
      <c r="C125" s="9"/>
      <c r="D125" s="9"/>
      <c r="E125" s="9"/>
      <c r="F125" s="9"/>
      <c r="G125" s="9"/>
    </row>
    <row r="126" spans="1:12" x14ac:dyDescent="0.35">
      <c r="A126" s="82" t="s">
        <v>93</v>
      </c>
      <c r="B126" s="9"/>
      <c r="C126" s="9"/>
      <c r="D126" s="9"/>
      <c r="E126" s="9"/>
      <c r="F126" s="9"/>
      <c r="G126" s="9"/>
    </row>
    <row r="127" spans="1:12" ht="22.2" x14ac:dyDescent="0.35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2.2" x14ac:dyDescent="0.35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2" customHeight="1" x14ac:dyDescent="0.35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2.2" x14ac:dyDescent="0.35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5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2" customHeight="1" x14ac:dyDescent="0.35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2" customHeight="1" x14ac:dyDescent="0.35">
      <c r="A134" s="82" t="s">
        <v>157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7"/>
      <c r="I137"/>
      <c r="J137"/>
      <c r="K137"/>
      <c r="L137"/>
    </row>
    <row r="138" spans="1:12" ht="22.2" x14ac:dyDescent="0.35">
      <c r="H138" s="97"/>
      <c r="I138"/>
      <c r="J138"/>
      <c r="K138"/>
      <c r="L138"/>
    </row>
    <row r="139" spans="1:12" ht="22.2" x14ac:dyDescent="0.35">
      <c r="H139" s="97"/>
      <c r="I139"/>
      <c r="J139"/>
      <c r="K139"/>
      <c r="L139"/>
    </row>
    <row r="140" spans="1:12" ht="22.2" x14ac:dyDescent="0.35">
      <c r="H140" s="94"/>
      <c r="I140"/>
      <c r="J140"/>
      <c r="K140"/>
      <c r="L14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2024-01-25T06:33:06Z</cp:lastPrinted>
  <dcterms:created xsi:type="dcterms:W3CDTF">2021-06-05T07:13:32Z</dcterms:created>
  <dcterms:modified xsi:type="dcterms:W3CDTF">2024-01-25T06:44:14Z</dcterms:modified>
</cp:coreProperties>
</file>