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DAA24021-3D64-4CDB-ACEA-A6A7384D2E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4" i="1"/>
  <c r="G90" i="1"/>
  <c r="G85" i="1"/>
  <c r="G92" i="1"/>
  <c r="G91" i="1"/>
  <c r="G89" i="1"/>
  <c r="G95" i="1"/>
  <c r="G83" i="1"/>
  <c r="G93" i="1"/>
  <c r="G87" i="1"/>
  <c r="G88" i="1"/>
  <c r="G94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<sst xmlns="http://schemas.openxmlformats.org/spreadsheetml/2006/main" count="412" uniqueCount="178">
  <si>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</si>
  <si>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</si>
  <si>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</si>
  <si>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</si>
  <si>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</si>
  <si>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</si>
  <si>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</si>
  <si>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</si>
  <si>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</si>
  <si>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</si>
  <si>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</si>
  <si>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</si>
  <si>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</si>
  <si>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</si>
  <si>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</si>
  <si>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</si>
  <si>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</si>
  <si>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</si>
  <si>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</si>
  <si>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</si>
  <si>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</si>
  <si>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</si>
  <si>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</si>
  <si>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</si>
  <si>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</si>
  <si>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</si>
  <si>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</si>
  <si>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</si>
  <si>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</si>
  <si>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</si>
  <si>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</si>
  <si>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</si>
  <si>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</si>
  <si>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</si>
  <si>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</si>
  <si>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</si>
  <si>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</si>
  <si>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</si>
  <si>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</si>
  <si>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</si>
  <si>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</si>
  <si>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</si>
  <si>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</si>
  <si>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</si>
  <si>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</si>
  <si>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</si>
  <si>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</si>
  <si>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</si>
  <si>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</si>
  <si>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</si>
  <si>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</si>
  <si>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</si>
  <si>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</si>
  <si>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</si>
  <si>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</si>
  <si>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</si>
  <si>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</si>
  <si>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</si>
  <si>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</si>
  <si>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</si>
  <si>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</si>
  <si>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</si>
  <si>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</si>
  <si>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</si>
  <si>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</si>
  <si>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</si>
  <si>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</si>
  <si>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</si>
  <si>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</si>
  <si>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</si>
  <si>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</si>
  <si>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</si>
  <si>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</si>
  <si>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</si>
  <si>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</si>
  <si>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</si>
  <si>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</si>
  <si>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</si>
  <si>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</si>
  <si>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</si>
  <si>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</si>
  <si>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</si>
  <si>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</si>
  <si>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</si>
  <si>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</si>
  <si>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</si>
  <si>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</si>
  <si>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</si>
  <si>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</si>
  <si>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</si>
  <si>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</si>
  <si>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</si>
  <si>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</si>
  <si>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</si>
  <si>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</si>
  <si>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</si>
  <si>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</si>
  <si>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</si>
  <si>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</si>
  <si>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</si>
  <si>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</si>
  <si>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</si>
  <si>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</si>
  <si>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</si>
  <si>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</si>
  <si>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</si>
  <si>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</si>
  <si>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</si>
  <si>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</si>
  <si>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</si>
  <si>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</si>
  <si>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</si>
  <si>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</si>
  <si>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</si>
  <si>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</si>
  <si>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</si>
  <si>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</si>
  <si>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</si>
  <si>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</si>
  <si>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</si>
  <si>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</si>
  <si>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</si>
  <si>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</si>
  <si>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</si>
  <si>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</si>
  <si>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</si>
  <si>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</si>
  <si>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</si>
  <si>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</si>
  <si>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</si>
  <si>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</si>
  <si>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</si>
  <si>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</si>
  <si>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</si>
  <si>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</si>
  <si>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</si>
  <si>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</si>
  <si>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</si>
  <si>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</si>
  <si>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</si>
  <si>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</si>
  <si>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</si>
  <si>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</si>
  <si>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</si>
  <si>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</si>
  <si>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</si>
  <si>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</si>
  <si>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</si>
  <si>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</si>
  <si>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</si>
  <si>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</si>
  <si>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</si>
  <si>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</si>
  <si>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</si>
  <si>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</si>
  <si>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</si>
  <si>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</si>
  <si>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</si>
  <si>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</si>
  <si>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</si>
  <si>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</si>
  <si>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</si>
  <si>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</si>
  <si>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</si>
  <si>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>পিঁয়াজ (নতুন) (দেশী)</t>
  </si>
  <si>
    <t>১১-০২-২০২৪ তারিখে মূল্য হ্রাস পেয়েছে।</t>
  </si>
  <si>
    <t xml:space="preserve"> (খন্দকার নূরুল হক)   </t>
  </si>
  <si>
    <t xml:space="preserve"> অতিরিক্ত পরিচালক (বাণিজ্যিক)</t>
  </si>
  <si>
    <t>১২-০২-২০২৪ তারিখে মূল্য হ্রাস পেয়েছে।</t>
  </si>
  <si>
    <t>১২-০২-২০২৪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</si>
  <si>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</si>
  <si>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</si>
  <si>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স্মারক নং-২৬.০৫.০০০০.০১৭.৩১.০০১.২৪-০৪১</t>
  </si>
  <si>
    <t xml:space="preserve">বুধবার ১৪ ফেব্রুয়ারি ২০২৪ খ্রিঃ, ০১ ফাল্গুন ১৪৩০ বাংলা, ০৩ শাবান ১৪৪৫ হিজরি </t>
  </si>
  <si>
    <t>১৪-০২-২০২৪ তারিখে মূল্য হ্রাস পেয়েছে।</t>
  </si>
  <si>
    <t>১৪-০২-২০২৪ তারিখে মূল্য বৃদ্ধি পেয়েছে।</t>
  </si>
  <si>
    <t>(২)    চাল (মাঝারী), আটা (খোলা), সয়াবিন তেল (লুজ, ৫ লিঃ বোতল), আলু, আদা (আম), এলাচ, ধনে, তেজপাতা, ডিম  এর মূল্য হ্রাস পেয়েছে।</t>
  </si>
  <si>
    <t>(১)     পিয়াজ (দেশী,আম), জিরা, মুরগী ব্রয়লার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</si>
</sst>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="95" zoomScaleNormal="95" zoomScaleSheetLayoutView="106" workbookViewId="0">
      <pane ySplit="2400" topLeftCell="A11" activePane="bottomLeft"/>
      <selection activeCell="F5" sqref="F5"/>
      <selection pane="bottomLeft" activeCell="D15" sqref="D15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7968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45336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45336</v>
      </c>
      <c r="D8" s="104"/>
      <c r="E8" s="105">
        <v>45329</v>
      </c>
      <c r="F8" s="104"/>
      <c r="G8" s="105">
        <v>45305</v>
      </c>
      <c r="H8" s="104"/>
      <c r="I8" s="50" t="s">
        <v>13</v>
      </c>
      <c r="J8" s="105">
        <v>44971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56</v>
      </c>
      <c r="G11" s="31">
        <v>50</v>
      </c>
      <c r="H11" s="31">
        <v>55</v>
      </c>
      <c r="I11" s="53">
        <f>((C11+D11)/2-(G11+H11)/2)/((G11+H11)/2)*100</f>
        <v>0</v>
      </c>
      <c r="J11" s="31">
        <v>54</v>
      </c>
      <c r="K11" s="31">
        <v>60</v>
      </c>
      <c r="L11" s="54">
        <f>((C11+D11)/2-(J11+K11)/2)/((J11+K11)/2)*100</f>
        <v>-7.8947368421052628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48</v>
      </c>
      <c r="H12" s="31">
        <v>52</v>
      </c>
      <c r="I12" s="53">
        <f>((C12+D12)/2-(G12+H12)/2)/((G12+H12)/2)*100</f>
        <v>0</v>
      </c>
      <c r="J12" s="31">
        <v>48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56</v>
      </c>
      <c r="K14" s="31">
        <v>58</v>
      </c>
      <c r="L14" s="54">
        <f>((C14+D14)/2-(J14+K14)/2)/((J14+K14)/2)*100</f>
        <v>-16.666666666666664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65</v>
      </c>
      <c r="H16" s="31">
        <v>70</v>
      </c>
      <c r="I16" s="53">
        <f>((C16+D16)/2-(G16+H16)/2)/((G16+H16)/2)*100</f>
        <v>0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158</v>
      </c>
      <c r="F19" s="31">
        <v>165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172</v>
      </c>
      <c r="L19" s="54">
        <f>((C19+D19)/2-(J19+K19)/2)/((J19+K19)/2)*100</f>
        <v>-7.3529411764705888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800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-0.60422960725075525</v>
      </c>
      <c r="J20" s="31">
        <v>870</v>
      </c>
      <c r="K20" s="31">
        <v>880</v>
      </c>
      <c r="L20" s="54">
        <f>((C20+D20)/2-(J20+K20)/2)/((J20+K20)/2)*100</f>
        <v>-6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117</v>
      </c>
      <c r="K22" s="31">
        <v>125</v>
      </c>
      <c r="L22" s="54">
        <f>((C22+D22)/2-(J22+K22)/2)/((J22+K22)/2)*100</f>
        <v>7.4380165289256199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100</v>
      </c>
      <c r="H28" s="31">
        <v>160</v>
      </c>
      <c r="I28" s="53">
        <f t="shared" si="0"/>
        <v>19.230769230769234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90</v>
      </c>
      <c r="H30" s="31">
        <v>95</v>
      </c>
      <c r="I30" s="53">
        <f t="shared" si="0"/>
        <v>10.810810810810811</v>
      </c>
      <c r="J30" s="31">
        <v>85</v>
      </c>
      <c r="K30" s="31">
        <v>90</v>
      </c>
      <c r="L30" s="54">
        <f t="shared" si="1"/>
        <v>17.142857142857142</v>
      </c>
    </row>
    <row r="31" spans="1:21" ht="22.15" customHeight="1" x14ac:dyDescent="0.45">
      <c r="A31" s="93" t="s">
        <v>161</v>
      </c>
      <c r="B31" s="50" t="s">
        <v>19</v>
      </c>
      <c r="C31" s="31">
        <v>28</v>
      </c>
      <c r="D31" s="31">
        <v>35</v>
      </c>
      <c r="E31" s="31">
        <v>30</v>
      </c>
      <c r="F31" s="31">
        <v>40</v>
      </c>
      <c r="G31" s="31">
        <v>50</v>
      </c>
      <c r="H31" s="31">
        <v>60</v>
      </c>
      <c r="I31" s="53">
        <f t="shared" si="0"/>
        <v>-42.727272727272727</v>
      </c>
      <c r="J31" s="31">
        <v>20</v>
      </c>
      <c r="K31" s="31">
        <v>25</v>
      </c>
      <c r="L31" s="54">
        <f t="shared" si="1"/>
        <v>40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100</v>
      </c>
      <c r="D33" s="31">
        <v>120</v>
      </c>
      <c r="E33" s="31">
        <v>85</v>
      </c>
      <c r="F33" s="31">
        <v>100</v>
      </c>
      <c r="G33" s="31">
        <v>70</v>
      </c>
      <c r="H33" s="31">
        <v>90</v>
      </c>
      <c r="I33" s="53">
        <f t="shared" ref="I33:I48" si="2">((C33+D33)/2-(G33+H33)/2)/((G33+H33)/2)*100</f>
        <v>37.5</v>
      </c>
      <c r="J33" s="31">
        <v>30</v>
      </c>
      <c r="K33" s="31">
        <v>38</v>
      </c>
      <c r="L33" s="54">
        <f t="shared" ref="L33:L48" si="3">((C33+D33)/2-(J33+K33)/2)/((J33+K33)/2)*100</f>
        <v>223.52941176470588</v>
      </c>
    </row>
    <row r="34" spans="1:12" ht="22.15" customHeight="1" x14ac:dyDescent="0.45">
      <c r="A34" s="49" t="s">
        <v>46</v>
      </c>
      <c r="B34" s="50" t="s">
        <v>19</v>
      </c>
      <c r="C34" s="31">
        <v>100</v>
      </c>
      <c r="D34" s="31">
        <v>120</v>
      </c>
      <c r="E34" s="31">
        <v>80</v>
      </c>
      <c r="F34" s="31">
        <v>120</v>
      </c>
      <c r="G34" s="31">
        <v>90</v>
      </c>
      <c r="H34" s="31">
        <v>110</v>
      </c>
      <c r="I34" s="53">
        <f t="shared" si="2"/>
        <v>10</v>
      </c>
      <c r="J34" s="31">
        <v>35</v>
      </c>
      <c r="K34" s="31">
        <v>45</v>
      </c>
      <c r="L34" s="54">
        <f t="shared" si="3"/>
        <v>175</v>
      </c>
    </row>
    <row r="35" spans="1:12" ht="22.15" customHeight="1" x14ac:dyDescent="0.45">
      <c r="A35" s="49" t="s">
        <v>162</v>
      </c>
      <c r="B35" s="50" t="s">
        <v>19</v>
      </c>
      <c r="C35" s="31">
        <v>140</v>
      </c>
      <c r="D35" s="31">
        <v>260</v>
      </c>
      <c r="E35" s="31">
        <v>140</v>
      </c>
      <c r="F35" s="31">
        <v>260</v>
      </c>
      <c r="G35" s="31">
        <v>220</v>
      </c>
      <c r="H35" s="31">
        <v>260</v>
      </c>
      <c r="I35" s="53">
        <f t="shared" si="2"/>
        <v>-16.666666666666664</v>
      </c>
      <c r="J35" s="31">
        <v>120</v>
      </c>
      <c r="K35" s="31">
        <v>140</v>
      </c>
      <c r="L35" s="54">
        <f t="shared" si="3"/>
        <v>53.846153846153847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240</v>
      </c>
      <c r="E36" s="31">
        <v>180</v>
      </c>
      <c r="F36" s="31">
        <v>240</v>
      </c>
      <c r="G36" s="31">
        <v>230</v>
      </c>
      <c r="H36" s="31">
        <v>260</v>
      </c>
      <c r="I36" s="53">
        <f t="shared" si="2"/>
        <v>-14.285714285714285</v>
      </c>
      <c r="J36" s="31">
        <v>150</v>
      </c>
      <c r="K36" s="31">
        <v>180</v>
      </c>
      <c r="L36" s="54">
        <f t="shared" si="3"/>
        <v>27.27272727272727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550</v>
      </c>
      <c r="I38" s="53">
        <f t="shared" si="2"/>
        <v>-2</v>
      </c>
      <c r="J38" s="31">
        <v>430</v>
      </c>
      <c r="K38" s="31">
        <v>520</v>
      </c>
      <c r="L38" s="54">
        <f t="shared" si="3"/>
        <v>3.1578947368421053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230</v>
      </c>
      <c r="E42" s="31">
        <v>200</v>
      </c>
      <c r="F42" s="31">
        <v>240</v>
      </c>
      <c r="G42" s="31">
        <v>200</v>
      </c>
      <c r="H42" s="31">
        <v>260</v>
      </c>
      <c r="I42" s="53">
        <f t="shared" si="2"/>
        <v>-10.869565217391305</v>
      </c>
      <c r="J42" s="31">
        <v>120</v>
      </c>
      <c r="K42" s="31">
        <v>300</v>
      </c>
      <c r="L42" s="54">
        <f t="shared" si="3"/>
        <v>-2.3809523809523809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950</v>
      </c>
      <c r="E43" s="31">
        <v>750</v>
      </c>
      <c r="F43" s="31">
        <v>900</v>
      </c>
      <c r="G43" s="31">
        <v>850</v>
      </c>
      <c r="H43" s="31">
        <v>1050</v>
      </c>
      <c r="I43" s="53">
        <f t="shared" si="2"/>
        <v>-10.526315789473683</v>
      </c>
      <c r="J43" s="31">
        <v>650</v>
      </c>
      <c r="K43" s="31">
        <v>700</v>
      </c>
      <c r="L43" s="54">
        <f t="shared" si="3"/>
        <v>25.925925925925924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550</v>
      </c>
      <c r="I44" s="53">
        <f>((C44+D44)/2-(G44+H44)/2)/((G44+H44)/2)*100</f>
        <v>5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1800</v>
      </c>
      <c r="H45" s="31">
        <v>2000</v>
      </c>
      <c r="I45" s="53">
        <f>((C45+D45)/2-(G45+H45)/2)/((G45+H45)/2)*100</f>
        <v>0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45">
      <c r="A46" s="49" t="s">
        <v>56</v>
      </c>
      <c r="B46" s="50" t="s">
        <v>19</v>
      </c>
      <c r="C46" s="31">
        <v>2400</v>
      </c>
      <c r="D46" s="31">
        <v>3500</v>
      </c>
      <c r="E46" s="31">
        <v>2600</v>
      </c>
      <c r="F46" s="31">
        <v>3600</v>
      </c>
      <c r="G46" s="31">
        <v>2300</v>
      </c>
      <c r="H46" s="31">
        <v>3600</v>
      </c>
      <c r="I46" s="53">
        <f>((C46+D46)/2-(G46+H46)/2)/((G46+H46)/2)*100</f>
        <v>0</v>
      </c>
      <c r="J46" s="31">
        <v>1500</v>
      </c>
      <c r="K46" s="31">
        <v>2300</v>
      </c>
      <c r="L46" s="54">
        <f>((C46+D46)/2-(J46+K46)/2)/((J46+K46)/2)*100</f>
        <v>55.26315789473685</v>
      </c>
    </row>
    <row r="47" spans="1:12" ht="22.15" customHeight="1" x14ac:dyDescent="0.45">
      <c r="A47" s="49" t="s">
        <v>57</v>
      </c>
      <c r="B47" s="50" t="s">
        <v>19</v>
      </c>
      <c r="C47" s="31">
        <v>220</v>
      </c>
      <c r="D47" s="31">
        <v>280</v>
      </c>
      <c r="E47" s="31">
        <v>240</v>
      </c>
      <c r="F47" s="31">
        <v>280</v>
      </c>
      <c r="G47" s="31">
        <v>240</v>
      </c>
      <c r="H47" s="31">
        <v>280</v>
      </c>
      <c r="I47" s="53">
        <f t="shared" si="2"/>
        <v>-3.8461538461538463</v>
      </c>
      <c r="J47" s="31">
        <v>130</v>
      </c>
      <c r="K47" s="31">
        <v>160</v>
      </c>
      <c r="L47" s="54">
        <f>((C47+D47)/2-(J47+K47)/2)/((J47+K47)/2)*100</f>
        <v>72.41379310344827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650</v>
      </c>
      <c r="H52" s="31">
        <v>700</v>
      </c>
      <c r="I52" s="53">
        <f t="shared" si="4"/>
        <v>7.4074074074074066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1050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2.6315789473684208</v>
      </c>
      <c r="J53" s="31">
        <v>1000</v>
      </c>
      <c r="K53" s="31">
        <v>1100</v>
      </c>
      <c r="L53" s="54">
        <f t="shared" si="5"/>
        <v>-7.1428571428571423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180</v>
      </c>
      <c r="F54" s="31">
        <v>195</v>
      </c>
      <c r="G54" s="31">
        <v>195</v>
      </c>
      <c r="H54" s="31">
        <v>210</v>
      </c>
      <c r="I54" s="53">
        <f>((C54+D54)/2-(G54+H54)/2)/((G54+H54)/2)*100</f>
        <v>-3.7037037037037033</v>
      </c>
      <c r="J54" s="31">
        <v>180</v>
      </c>
      <c r="K54" s="31">
        <v>190</v>
      </c>
      <c r="L54" s="54">
        <f>((C54+D54)/2-(J54+K54)/2)/((J54+K54)/2)*100</f>
        <v>5.4054054054054053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550</v>
      </c>
      <c r="E55" s="31">
        <v>480</v>
      </c>
      <c r="F55" s="31">
        <v>550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45336</v>
      </c>
      <c r="D63" s="104"/>
      <c r="E63" s="105">
        <v>45329</v>
      </c>
      <c r="F63" s="104"/>
      <c r="G63" s="105">
        <v>45305</v>
      </c>
      <c r="H63" s="104"/>
      <c r="I63" s="50" t="s">
        <v>13</v>
      </c>
      <c r="J63" s="105">
        <v>44971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44</v>
      </c>
      <c r="D68" s="36">
        <v>47</v>
      </c>
      <c r="E68" s="36">
        <v>46</v>
      </c>
      <c r="F68" s="36">
        <v>48</v>
      </c>
      <c r="G68" s="36">
        <v>42</v>
      </c>
      <c r="H68" s="36">
        <v>45</v>
      </c>
      <c r="I68" s="53">
        <f t="shared" si="7"/>
        <v>4.5977011494252871</v>
      </c>
      <c r="J68" s="36">
        <v>46</v>
      </c>
      <c r="K68" s="36">
        <v>48</v>
      </c>
      <c r="L68" s="54">
        <f t="shared" si="6"/>
        <v>-3.1914893617021276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95500</v>
      </c>
      <c r="D70" s="34">
        <v>99500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90000</v>
      </c>
      <c r="K70" s="34">
        <v>95500</v>
      </c>
      <c r="L70" s="54">
        <f t="shared" si="6"/>
        <v>5.1212938005390836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83500</v>
      </c>
      <c r="K71" s="37">
        <v>85000</v>
      </c>
      <c r="L71" s="54">
        <f t="shared" si="6"/>
        <v>5.3412462908011866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163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20</v>
      </c>
      <c r="B82" s="50" t="s">
        <v>19</v>
      </c>
      <c r="C82" s="31">
        <v>50</v>
      </c>
      <c r="D82" s="31">
        <v>55</v>
      </c>
      <c r="E82" s="31">
        <v>50</v>
      </c>
      <c r="F82" s="31">
        <v>56</v>
      </c>
      <c r="G82" s="53">
        <f t="shared" ref="G82:G95" si="8">((C82+D82)/2-(E82+F82)/2)/((E82+F82)/2)*100</f>
        <v>-0.94339622641509435</v>
      </c>
      <c r="H82" s="49" t="s">
        <v>174</v>
      </c>
      <c r="I82" s="68"/>
      <c r="J82" s="84"/>
    </row>
    <row r="83" spans="1:12" ht="21.75" customHeight="1" x14ac:dyDescent="0.45">
      <c r="A83" s="49" t="s">
        <v>23</v>
      </c>
      <c r="B83" s="50" t="s">
        <v>19</v>
      </c>
      <c r="C83" s="31">
        <v>45</v>
      </c>
      <c r="D83" s="31">
        <v>50</v>
      </c>
      <c r="E83" s="31">
        <v>48</v>
      </c>
      <c r="F83" s="31">
        <v>50</v>
      </c>
      <c r="G83" s="53">
        <f t="shared" si="8"/>
        <v>-3.0612244897959182</v>
      </c>
      <c r="H83" s="49" t="s">
        <v>168</v>
      </c>
      <c r="I83" s="68"/>
      <c r="J83" s="84"/>
    </row>
    <row r="84" spans="1:12" ht="21.75" customHeight="1" x14ac:dyDescent="0.45">
      <c r="A84" s="49" t="s">
        <v>29</v>
      </c>
      <c r="B84" s="50" t="s">
        <v>30</v>
      </c>
      <c r="C84" s="31">
        <v>155</v>
      </c>
      <c r="D84" s="31">
        <v>160</v>
      </c>
      <c r="E84" s="31">
        <v>158</v>
      </c>
      <c r="F84" s="31">
        <v>165</v>
      </c>
      <c r="G84" s="53">
        <f t="shared" si="8"/>
        <v>-2.4767801857585141</v>
      </c>
      <c r="H84" s="49" t="s">
        <v>174</v>
      </c>
      <c r="I84" s="68"/>
      <c r="J84" s="84"/>
    </row>
    <row r="85" spans="1:12" ht="21.75" customHeight="1" x14ac:dyDescent="0.45">
      <c r="A85" s="49" t="s">
        <v>31</v>
      </c>
      <c r="B85" s="50" t="s">
        <v>32</v>
      </c>
      <c r="C85" s="31">
        <v>800</v>
      </c>
      <c r="D85" s="31">
        <v>845</v>
      </c>
      <c r="E85" s="31">
        <v>810</v>
      </c>
      <c r="F85" s="31">
        <v>845</v>
      </c>
      <c r="G85" s="53">
        <f t="shared" si="8"/>
        <v>-0.60422960725075525</v>
      </c>
      <c r="H85" s="49" t="s">
        <v>168</v>
      </c>
      <c r="I85" s="68"/>
      <c r="J85" s="84"/>
    </row>
    <row r="86" spans="1:12" ht="21.75" customHeight="1" x14ac:dyDescent="0.45">
      <c r="A86" s="49" t="s">
        <v>161</v>
      </c>
      <c r="B86" s="50" t="s">
        <v>19</v>
      </c>
      <c r="C86" s="31">
        <v>28</v>
      </c>
      <c r="D86" s="31">
        <v>35</v>
      </c>
      <c r="E86" s="31">
        <v>30</v>
      </c>
      <c r="F86" s="31">
        <v>40</v>
      </c>
      <c r="G86" s="53">
        <f t="shared" si="8"/>
        <v>-10</v>
      </c>
      <c r="H86" s="49" t="s">
        <v>165</v>
      </c>
      <c r="I86" s="68"/>
      <c r="J86" s="84"/>
    </row>
    <row r="87" spans="1:12" ht="21.75" customHeight="1" x14ac:dyDescent="0.45">
      <c r="A87" s="49" t="s">
        <v>164</v>
      </c>
      <c r="B87" s="50" t="s">
        <v>19</v>
      </c>
      <c r="C87" s="31">
        <v>100</v>
      </c>
      <c r="D87" s="31">
        <v>120</v>
      </c>
      <c r="E87" s="31">
        <v>85</v>
      </c>
      <c r="F87" s="31">
        <v>100</v>
      </c>
      <c r="G87" s="53">
        <f t="shared" si="8"/>
        <v>18.918918918918919</v>
      </c>
      <c r="H87" s="49" t="s">
        <v>175</v>
      </c>
      <c r="I87" s="68"/>
      <c r="J87" s="84"/>
    </row>
    <row r="88" spans="1:12" ht="21.75" customHeight="1" x14ac:dyDescent="0.45">
      <c r="A88" s="49" t="s">
        <v>46</v>
      </c>
      <c r="B88" s="50" t="s">
        <v>19</v>
      </c>
      <c r="C88" s="31">
        <v>100</v>
      </c>
      <c r="D88" s="31">
        <v>120</v>
      </c>
      <c r="E88" s="31">
        <v>80</v>
      </c>
      <c r="F88" s="31">
        <v>120</v>
      </c>
      <c r="G88" s="53">
        <f t="shared" si="8"/>
        <v>10</v>
      </c>
      <c r="H88" s="49" t="s">
        <v>175</v>
      </c>
      <c r="I88" s="68"/>
      <c r="J88" s="84"/>
    </row>
    <row r="89" spans="1:12" ht="17.45" customHeight="1" x14ac:dyDescent="0.45">
      <c r="A89" s="49" t="s">
        <v>52</v>
      </c>
      <c r="B89" s="50" t="s">
        <v>19</v>
      </c>
      <c r="C89" s="31">
        <v>180</v>
      </c>
      <c r="D89" s="31">
        <v>230</v>
      </c>
      <c r="E89" s="31">
        <v>200</v>
      </c>
      <c r="F89" s="31">
        <v>240</v>
      </c>
      <c r="G89" s="53">
        <f t="shared" si="8"/>
        <v>-6.8181818181818175</v>
      </c>
      <c r="H89" s="49" t="s">
        <v>174</v>
      </c>
      <c r="I89" s="68"/>
      <c r="J89" s="84"/>
    </row>
    <row r="90" spans="1:12" ht="17.45" customHeight="1" x14ac:dyDescent="0.45">
      <c r="A90" s="49" t="s">
        <v>53</v>
      </c>
      <c r="B90" s="50" t="s">
        <v>19</v>
      </c>
      <c r="C90" s="31">
        <v>750</v>
      </c>
      <c r="D90" s="31">
        <v>950</v>
      </c>
      <c r="E90" s="31">
        <v>750</v>
      </c>
      <c r="F90" s="31">
        <v>900</v>
      </c>
      <c r="G90" s="53">
        <f t="shared" si="8"/>
        <v>3.0303030303030303</v>
      </c>
      <c r="H90" s="49" t="s">
        <v>175</v>
      </c>
      <c r="I90" s="68"/>
      <c r="J90" s="84"/>
    </row>
    <row r="91" spans="1:12" ht="19.5" customHeight="1" x14ac:dyDescent="0.45">
      <c r="A91" s="49" t="s">
        <v>56</v>
      </c>
      <c r="B91" s="50" t="s">
        <v>19</v>
      </c>
      <c r="C91" s="31">
        <v>2400</v>
      </c>
      <c r="D91" s="31">
        <v>3500</v>
      </c>
      <c r="E91" s="31">
        <v>2600</v>
      </c>
      <c r="F91" s="31">
        <v>3600</v>
      </c>
      <c r="G91" s="53">
        <f t="shared" si="8"/>
        <v>-4.838709677419355</v>
      </c>
      <c r="H91" s="49" t="s">
        <v>174</v>
      </c>
      <c r="I91" s="68"/>
      <c r="J91" s="84"/>
    </row>
    <row r="92" spans="1:12" ht="17.45" customHeight="1" x14ac:dyDescent="0.45">
      <c r="A92" s="49" t="s">
        <v>57</v>
      </c>
      <c r="B92" s="50" t="s">
        <v>19</v>
      </c>
      <c r="C92" s="31">
        <v>220</v>
      </c>
      <c r="D92" s="31">
        <v>280</v>
      </c>
      <c r="E92" s="31">
        <v>240</v>
      </c>
      <c r="F92" s="31">
        <v>280</v>
      </c>
      <c r="G92" s="53">
        <f t="shared" si="8"/>
        <v>-3.8461538461538463</v>
      </c>
      <c r="H92" s="49" t="s">
        <v>168</v>
      </c>
      <c r="I92" s="68"/>
      <c r="J92" s="84"/>
    </row>
    <row r="93" spans="1:12" ht="17.45" customHeight="1" x14ac:dyDescent="0.45">
      <c r="A93" s="49" t="s">
        <v>58</v>
      </c>
      <c r="B93" s="50" t="s">
        <v>19</v>
      </c>
      <c r="C93" s="31">
        <v>150</v>
      </c>
      <c r="D93" s="31">
        <v>200</v>
      </c>
      <c r="E93" s="31">
        <v>170</v>
      </c>
      <c r="F93" s="31">
        <v>200</v>
      </c>
      <c r="G93" s="53">
        <f t="shared" si="8"/>
        <v>-5.4054054054054053</v>
      </c>
      <c r="H93" s="49" t="s">
        <v>168</v>
      </c>
      <c r="I93" s="68"/>
      <c r="J93" s="84"/>
    </row>
    <row r="94" spans="1:12" ht="17.45" customHeight="1" x14ac:dyDescent="0.45">
      <c r="A94" s="49" t="s">
        <v>64</v>
      </c>
      <c r="B94" s="50" t="s">
        <v>19</v>
      </c>
      <c r="C94" s="31">
        <v>190</v>
      </c>
      <c r="D94" s="31">
        <v>200</v>
      </c>
      <c r="E94" s="31">
        <v>180</v>
      </c>
      <c r="F94" s="31">
        <v>195</v>
      </c>
      <c r="G94" s="53">
        <f t="shared" si="8"/>
        <v>4</v>
      </c>
      <c r="H94" s="49" t="s">
        <v>169</v>
      </c>
      <c r="I94" s="68"/>
      <c r="J94" s="84"/>
      <c r="K94"/>
      <c r="L94"/>
    </row>
    <row r="95" spans="1:12" ht="17.45" customHeight="1" x14ac:dyDescent="0.45">
      <c r="A95" s="49" t="s">
        <v>75</v>
      </c>
      <c r="B95" s="50" t="s">
        <v>76</v>
      </c>
      <c r="C95" s="36">
        <v>44</v>
      </c>
      <c r="D95" s="36">
        <v>47</v>
      </c>
      <c r="E95" s="36">
        <v>46</v>
      </c>
      <c r="F95" s="36">
        <v>48</v>
      </c>
      <c r="G95" s="53">
        <f t="shared" si="8"/>
        <v>-3.1914893617021276</v>
      </c>
      <c r="H95" s="49" t="s">
        <v>168</v>
      </c>
      <c r="I95" s="68"/>
      <c r="J95" s="84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95"/>
      <c r="I100"/>
      <c r="J100"/>
      <c r="K100"/>
      <c r="L100"/>
    </row>
    <row r="101" spans="1:12" ht="18.600000000000001" customHeight="1" x14ac:dyDescent="0.4">
      <c r="A101" s="82"/>
      <c r="B101" s="9"/>
      <c r="C101" s="91"/>
      <c r="D101" s="91"/>
      <c r="E101" s="9"/>
      <c r="F101" s="91"/>
      <c r="G101" s="87"/>
      <c r="H101" s="95"/>
      <c r="I101"/>
      <c r="J101"/>
      <c r="K101"/>
      <c r="L101"/>
    </row>
    <row r="102" spans="1:12" ht="19.899999999999999" customHeight="1" x14ac:dyDescent="0.45">
      <c r="A102" s="82"/>
      <c r="B102" s="82"/>
      <c r="C102" s="101" t="s">
        <v>170</v>
      </c>
      <c r="D102" s="99"/>
      <c r="E102" s="82"/>
      <c r="F102" s="9"/>
      <c r="H102" s="95"/>
      <c r="I102" s="98"/>
      <c r="J102" s="102" t="s">
        <v>166</v>
      </c>
      <c r="K102" s="99"/>
      <c r="L102" s="99"/>
    </row>
    <row r="103" spans="1:12" ht="18.600000000000001" customHeight="1" x14ac:dyDescent="0.4">
      <c r="A103" s="82"/>
      <c r="B103" s="82"/>
      <c r="C103" s="101" t="s">
        <v>171</v>
      </c>
      <c r="D103" s="99"/>
      <c r="E103" s="82"/>
      <c r="F103" s="9"/>
      <c r="H103" s="96"/>
      <c r="I103" s="100"/>
      <c r="J103" s="102" t="s">
        <v>167</v>
      </c>
      <c r="K103" s="100"/>
      <c r="L103" s="100"/>
    </row>
    <row r="104" spans="1:12" ht="15.75" customHeight="1" x14ac:dyDescent="0.4">
      <c r="A104" s="82"/>
      <c r="B104" s="9"/>
      <c r="C104" s="91"/>
      <c r="D104" s="91"/>
      <c r="E104" s="91"/>
      <c r="F104" s="91"/>
      <c r="G104" s="87"/>
    </row>
    <row r="105" spans="1:12" ht="18.75" customHeight="1" x14ac:dyDescent="0.3">
      <c r="A105" s="80" t="s">
        <v>88</v>
      </c>
      <c r="B105" s="9"/>
      <c r="C105" s="85"/>
      <c r="D105" s="85"/>
      <c r="E105" s="85"/>
      <c r="F105" s="85"/>
      <c r="G105" s="85"/>
    </row>
    <row r="106" spans="1:12" ht="18.75" customHeight="1" x14ac:dyDescent="0.3">
      <c r="A106" s="82" t="s">
        <v>145</v>
      </c>
      <c r="B106" s="9"/>
      <c r="C106" s="85"/>
      <c r="D106" s="85"/>
      <c r="E106" s="85"/>
      <c r="F106" s="85"/>
      <c r="G106" s="9"/>
    </row>
    <row r="107" spans="1:12" ht="18.75" customHeight="1" x14ac:dyDescent="0.3">
      <c r="A107" s="82" t="s">
        <v>89</v>
      </c>
      <c r="B107" s="9"/>
      <c r="C107" s="9"/>
      <c r="D107" s="9"/>
      <c r="E107" s="9"/>
      <c r="F107" s="85"/>
      <c r="G107" s="9"/>
    </row>
    <row r="108" spans="1:12" x14ac:dyDescent="0.3">
      <c r="A108" s="82" t="s">
        <v>151</v>
      </c>
      <c r="B108" s="9"/>
      <c r="C108" s="9"/>
      <c r="D108" s="9"/>
      <c r="E108" s="9"/>
    </row>
    <row r="109" spans="1:12" ht="16.5" customHeight="1" x14ac:dyDescent="0.3">
      <c r="A109" s="82" t="s">
        <v>152</v>
      </c>
      <c r="B109" s="9"/>
      <c r="C109" s="9"/>
      <c r="D109" s="9"/>
      <c r="E109" s="9"/>
      <c r="F109" s="9"/>
    </row>
    <row r="110" spans="1:12" x14ac:dyDescent="0.3">
      <c r="A110" s="82" t="s">
        <v>153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146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90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91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92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147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160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93</v>
      </c>
      <c r="B118" s="9"/>
      <c r="C118" s="9"/>
      <c r="D118" s="9"/>
      <c r="E118" s="9"/>
      <c r="F118" s="9"/>
      <c r="G118" s="9"/>
    </row>
    <row r="119" spans="1:12" ht="21.75" x14ac:dyDescent="0.3">
      <c r="A119" s="82" t="s">
        <v>94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2" t="s">
        <v>149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4.1500000000000004" customHeight="1" x14ac:dyDescent="0.3">
      <c r="A122" s="82"/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0" t="s">
        <v>95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8" customHeight="1" x14ac:dyDescent="0.3">
      <c r="A124" s="82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149999999999999" customHeight="1" x14ac:dyDescent="0.3">
      <c r="A125" s="82" t="s">
        <v>155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4"/>
      <c r="I132"/>
      <c r="J132"/>
      <c r="K132"/>
      <c r="L132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2024-02-12T07:39:12Z</cp:lastPrinted>
  <dcterms:created xsi:type="dcterms:W3CDTF">2021-06-05T07:13:32Z</dcterms:created>
  <dcterms:modified xsi:type="dcterms:W3CDTF">2024-02-14T09:13:51Z</dcterms:modified>
</cp:coreProperties>
</file>