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E2F8ECB6-44DA-4EDD-815F-2D155CAB4A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3" i="1"/>
  <c r="G95" i="1"/>
  <c r="G99" i="1"/>
  <c r="G83" i="1"/>
  <c r="G96" i="1"/>
  <c r="G92" i="1"/>
  <c r="G86" i="1"/>
  <c r="G84" i="1"/>
  <c r="G100" i="1"/>
  <c r="G85" i="1"/>
  <c r="G87" i="1"/>
  <c r="G94" i="1"/>
  <c r="G88" i="1"/>
  <c r="G98" i="1"/>
  <c r="G97" i="1"/>
  <c r="G90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<sst xmlns="http://schemas.openxmlformats.org/spreadsheetml/2006/main" count="425" uniqueCount="181">
  <si>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</si>
  <si>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</si>
  <si>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</si>
  <si>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</si>
  <si>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</si>
  <si>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</si>
  <si>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</si>
  <si>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</si>
  <si>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</si>
  <si>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</si>
  <si>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</si>
  <si>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</si>
  <si>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</si>
  <si>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</si>
  <si>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</si>
  <si>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</si>
  <si>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</si>
  <si>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</si>
  <si>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</si>
  <si>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</si>
  <si>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</si>
  <si>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</si>
  <si>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</si>
  <si>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</si>
  <si>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</si>
  <si>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</si>
  <si>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</si>
  <si>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</si>
  <si>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</si>
  <si>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</si>
  <si>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</si>
  <si>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</si>
  <si>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</si>
  <si>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</si>
  <si>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</si>
  <si>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</si>
  <si>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</si>
  <si>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</si>
  <si>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</si>
  <si>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</si>
  <si>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</si>
  <si>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</si>
  <si>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</si>
  <si>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</si>
  <si>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</si>
  <si>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</si>
  <si>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</si>
  <si>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</si>
  <si>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</si>
  <si>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</si>
  <si>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</si>
  <si>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</si>
  <si>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</si>
  <si>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</si>
  <si>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</si>
  <si>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</si>
  <si>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</si>
  <si>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</si>
  <si>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</si>
  <si>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</si>
  <si>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</si>
  <si>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</si>
  <si>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</si>
  <si>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</si>
  <si>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</si>
  <si>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</si>
  <si>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</si>
  <si>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</si>
  <si>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</si>
  <si>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</si>
  <si>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</si>
  <si>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</si>
  <si>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</si>
  <si>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</si>
  <si>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</si>
  <si>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</si>
  <si>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</si>
  <si>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</si>
  <si>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</si>
  <si>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</si>
  <si>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</si>
  <si>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</si>
  <si>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</si>
  <si>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</si>
  <si>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</si>
  <si>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</si>
  <si>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</si>
  <si>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</si>
  <si>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</si>
  <si>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</si>
  <si>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</si>
  <si>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</si>
  <si>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</si>
  <si>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</si>
  <si>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</si>
  <si>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</si>
  <si>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</si>
  <si>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</si>
  <si>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</si>
  <si>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</si>
  <si>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</si>
  <si>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</si>
  <si>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</si>
  <si>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</si>
  <si>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</si>
  <si>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</si>
  <si>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</si>
  <si>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</si>
  <si>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</si>
  <si>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</si>
  <si>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</si>
  <si>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</si>
  <si>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</si>
  <si>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</si>
  <si>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</si>
  <si>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</si>
  <si>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</si>
  <si>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</si>
  <si>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</si>
  <si>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</si>
  <si>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</si>
  <si>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</si>
  <si>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</si>
  <si>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</si>
  <si>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</si>
  <si>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</si>
  <si>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</si>
  <si>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</si>
  <si>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</si>
  <si>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</si>
  <si>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</si>
  <si>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</si>
  <si>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</si>
  <si>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</si>
  <si>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</si>
  <si>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</si>
  <si>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</si>
  <si>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</si>
  <si>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</si>
  <si>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</si>
  <si>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</si>
  <si>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</si>
  <si>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</si>
  <si>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</si>
  <si>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</si>
  <si>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</si>
  <si>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</si>
  <si>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</si>
  <si>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</si>
  <si>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</si>
  <si>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</si>
  <si>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</si>
  <si>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</si>
  <si>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</si>
  <si>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</si>
  <si>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</si>
  <si>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</si>
  <si>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</si>
  <si>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</si>
  <si>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</si>
  <si>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</si>
  <si>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</si>
  <si>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</si>
  <si>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</si>
  <si>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পিঁয়াজ (নতুন) (দেশী)</t>
  </si>
  <si>
    <t>১২-০২-২০২৪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</si>
  <si>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</si>
  <si>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</si>
  <si>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১৪-০২-২০২৪ তারিখে মূল্য হ্রাস পেয়েছে।</t>
  </si>
  <si>
    <t>১৫-০২-২০২৪ তারিখে মূল্য হ্রাস পেয়েছে।</t>
  </si>
  <si>
    <t>১৬-০২-২০২৪ তারিখে মূল্য হ্রাস পেয়েছে।</t>
  </si>
  <si>
    <t>১৮-০২-২০২৪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</si>
  <si>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</si>
  <si>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</si>
  <si>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>১৯-০২-২০২৪ তারিখে মূল্য বৃদ্ধি পেয়েছে।</t>
  </si>
  <si>
    <t>১৯-০২-২০২৪ তারিখে মূল্য হ্রাস পেয়েছে।</t>
  </si>
  <si>
    <t>(২)    চাল (সরু,মাঝারী,মোটা), ময়দা (খোলা), সয়াবিন তেল (লুজ, ৫ লিঃ বোতল), আলু, রশুন (আম), লবঙ্গ, এম এস রড (৬০ গ্রেড),</t>
  </si>
  <si>
    <t xml:space="preserve">        আদা (আম), এলাচ, ধনে  এর মূল্য হ্রাস পেয়েছে।</t>
  </si>
  <si>
    <t>স্মারক নং-২৬.০৫.০০০০.০১৭.৩১.০০১.২৪-০৪৬</t>
  </si>
  <si>
    <t xml:space="preserve">মঙ্গলবার ২০ ফেব্রুয়ারি ২০২৪ খ্রিঃ, ০৭ ফাল্গুন ১৪৩০ বাংলা, ০৯ শাবান ১৪৪৫ হিজরি </t>
  </si>
  <si>
    <t>(১)    পিয়াজ (দেশী), রশুন (দেশী), আদা (দেশী), দারুচিনি,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</si>
</sst>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14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topLeftCell="A3" zoomScale="95" zoomScaleNormal="95" zoomScaleSheetLayoutView="106" workbookViewId="0">
      <pane ySplit="2400" topLeftCell="A2" activePane="bottomLeft"/>
      <selection activeCell="E78" sqref="E78"/>
      <selection pane="bottomLeft" activeCell="H81" sqref="H81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45342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45342</v>
      </c>
      <c r="D8" s="105"/>
      <c r="E8" s="106">
        <v>45335</v>
      </c>
      <c r="F8" s="105"/>
      <c r="G8" s="106">
        <v>45311</v>
      </c>
      <c r="H8" s="105"/>
      <c r="I8" s="50" t="s">
        <v>13</v>
      </c>
      <c r="J8" s="106">
        <v>44977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60</v>
      </c>
      <c r="K10" s="31">
        <v>75</v>
      </c>
      <c r="L10" s="54">
        <f>((C10+D10)/2-(J10+K10)/2)/((J10+K10)/2)*100</f>
        <v>0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56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58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60</v>
      </c>
      <c r="H15" s="31">
        <v>65</v>
      </c>
      <c r="I15" s="53">
        <f>((C15+D15)/2-(G15+H15)/2)/((G15+H15)/2)*100</f>
        <v>-4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64</v>
      </c>
      <c r="K16" s="31">
        <v>68</v>
      </c>
      <c r="L16" s="54">
        <f>((C16+D16)/2-(J16+K16)/2)/((J16+K16)/2)*100</f>
        <v>-5.3030303030303028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172</v>
      </c>
      <c r="L19" s="54">
        <f>((C19+D19)/2-(J19+K19)/2)/((J19+K19)/2)*100</f>
        <v>-7.3529411764705888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845</v>
      </c>
      <c r="E20" s="31">
        <v>800</v>
      </c>
      <c r="F20" s="31">
        <v>845</v>
      </c>
      <c r="G20" s="31">
        <v>810</v>
      </c>
      <c r="H20" s="31">
        <v>845</v>
      </c>
      <c r="I20" s="53">
        <f>((C20+D20)/2-(G20+H20)/2)/((G20+H20)/2)*100</f>
        <v>-1.2084592145015105</v>
      </c>
      <c r="J20" s="31">
        <v>870</v>
      </c>
      <c r="K20" s="31">
        <v>880</v>
      </c>
      <c r="L20" s="54">
        <f>((C20+D20)/2-(J20+K20)/2)/((J20+K20)/2)*100</f>
        <v>-6.5714285714285712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100</v>
      </c>
      <c r="H28" s="31">
        <v>160</v>
      </c>
      <c r="I28" s="53">
        <f t="shared" si="0"/>
        <v>19.230769230769234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70</v>
      </c>
      <c r="H29" s="31">
        <v>80</v>
      </c>
      <c r="I29" s="53">
        <f t="shared" si="0"/>
        <v>0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90</v>
      </c>
      <c r="K30" s="31">
        <v>95</v>
      </c>
      <c r="L30" s="54">
        <f t="shared" si="1"/>
        <v>10.810810810810811</v>
      </c>
    </row>
    <row r="31" spans="1:21" ht="22.15" customHeight="1" x14ac:dyDescent="0.45">
      <c r="A31" s="93" t="s">
        <v>161</v>
      </c>
      <c r="B31" s="50" t="s">
        <v>19</v>
      </c>
      <c r="C31" s="31">
        <v>26</v>
      </c>
      <c r="D31" s="31">
        <v>30</v>
      </c>
      <c r="E31" s="31">
        <v>28</v>
      </c>
      <c r="F31" s="31">
        <v>35</v>
      </c>
      <c r="G31" s="31">
        <v>40</v>
      </c>
      <c r="H31" s="31">
        <v>50</v>
      </c>
      <c r="I31" s="53">
        <f t="shared" si="0"/>
        <v>-37.777777777777779</v>
      </c>
      <c r="J31" s="31">
        <v>20</v>
      </c>
      <c r="K31" s="31">
        <v>22</v>
      </c>
      <c r="L31" s="54">
        <f t="shared" si="1"/>
        <v>33.333333333333329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100</v>
      </c>
      <c r="D33" s="31">
        <v>120</v>
      </c>
      <c r="E33" s="31">
        <v>100</v>
      </c>
      <c r="F33" s="31">
        <v>110</v>
      </c>
      <c r="G33" s="31">
        <v>70</v>
      </c>
      <c r="H33" s="31">
        <v>80</v>
      </c>
      <c r="I33" s="53">
        <f t="shared" ref="I33:I48" si="2">((C33+D33)/2-(G33+H33)/2)/((G33+H33)/2)*100</f>
        <v>46.666666666666664</v>
      </c>
      <c r="J33" s="31">
        <v>30</v>
      </c>
      <c r="K33" s="31">
        <v>35</v>
      </c>
      <c r="L33" s="54">
        <f t="shared" ref="L33:L48" si="3">((C33+D33)/2-(J33+K33)/2)/((J33+K33)/2)*100</f>
        <v>238.46153846153845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120</v>
      </c>
      <c r="E34" s="31">
        <v>90</v>
      </c>
      <c r="F34" s="31">
        <v>120</v>
      </c>
      <c r="G34" s="31">
        <v>80</v>
      </c>
      <c r="H34" s="31">
        <v>90</v>
      </c>
      <c r="I34" s="53">
        <f t="shared" si="2"/>
        <v>23.52941176470588</v>
      </c>
      <c r="J34" s="31">
        <v>35</v>
      </c>
      <c r="K34" s="31">
        <v>40</v>
      </c>
      <c r="L34" s="54">
        <f t="shared" si="3"/>
        <v>180</v>
      </c>
    </row>
    <row r="35" spans="1:12" ht="22.15" customHeight="1" x14ac:dyDescent="0.45">
      <c r="A35" s="49" t="s">
        <v>162</v>
      </c>
      <c r="B35" s="50" t="s">
        <v>19</v>
      </c>
      <c r="C35" s="31">
        <v>140</v>
      </c>
      <c r="D35" s="31">
        <v>250</v>
      </c>
      <c r="E35" s="31">
        <v>140</v>
      </c>
      <c r="F35" s="31">
        <v>240</v>
      </c>
      <c r="G35" s="31">
        <v>220</v>
      </c>
      <c r="H35" s="31">
        <v>260</v>
      </c>
      <c r="I35" s="53">
        <f t="shared" si="2"/>
        <v>-18.75</v>
      </c>
      <c r="J35" s="31">
        <v>120</v>
      </c>
      <c r="K35" s="31">
        <v>140</v>
      </c>
      <c r="L35" s="54">
        <f t="shared" si="3"/>
        <v>50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200</v>
      </c>
      <c r="E36" s="31">
        <v>190</v>
      </c>
      <c r="F36" s="31">
        <v>220</v>
      </c>
      <c r="G36" s="31">
        <v>220</v>
      </c>
      <c r="H36" s="31">
        <v>240</v>
      </c>
      <c r="I36" s="53">
        <f t="shared" si="2"/>
        <v>-17.391304347826086</v>
      </c>
      <c r="J36" s="31">
        <v>150</v>
      </c>
      <c r="K36" s="31">
        <v>180</v>
      </c>
      <c r="L36" s="54">
        <f t="shared" si="3"/>
        <v>15.151515151515152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550</v>
      </c>
      <c r="I38" s="53">
        <f t="shared" si="2"/>
        <v>-2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270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220</v>
      </c>
      <c r="E42" s="31">
        <v>190</v>
      </c>
      <c r="F42" s="31">
        <v>240</v>
      </c>
      <c r="G42" s="31">
        <v>180</v>
      </c>
      <c r="H42" s="31">
        <v>240</v>
      </c>
      <c r="I42" s="53">
        <f t="shared" si="2"/>
        <v>-4.7619047619047619</v>
      </c>
      <c r="J42" s="31">
        <v>100</v>
      </c>
      <c r="K42" s="31">
        <v>300</v>
      </c>
      <c r="L42" s="54">
        <f t="shared" si="3"/>
        <v>0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850</v>
      </c>
      <c r="H43" s="31">
        <v>1050</v>
      </c>
      <c r="I43" s="53">
        <f t="shared" si="2"/>
        <v>-13.157894736842104</v>
      </c>
      <c r="J43" s="31">
        <v>600</v>
      </c>
      <c r="K43" s="31">
        <v>700</v>
      </c>
      <c r="L43" s="54">
        <f t="shared" si="3"/>
        <v>26.923076923076923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450</v>
      </c>
      <c r="F44" s="31">
        <v>600</v>
      </c>
      <c r="G44" s="31">
        <v>450</v>
      </c>
      <c r="H44" s="31">
        <v>550</v>
      </c>
      <c r="I44" s="53">
        <f>((C44+D44)/2-(G44+H44)/2)/((G44+H44)/2)*100</f>
        <v>10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1800</v>
      </c>
      <c r="E45" s="31">
        <v>1800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-7.8947368421052628</v>
      </c>
      <c r="J45" s="31">
        <v>1400</v>
      </c>
      <c r="K45" s="31">
        <v>1600</v>
      </c>
      <c r="L45" s="54">
        <f>((C45+D45)/2-(J45+K45)/2)/((J45+K45)/2)*100</f>
        <v>16.666666666666664</v>
      </c>
    </row>
    <row r="46" spans="1:12" ht="22.15" customHeight="1" x14ac:dyDescent="0.45">
      <c r="A46" s="49" t="s">
        <v>56</v>
      </c>
      <c r="B46" s="50" t="s">
        <v>19</v>
      </c>
      <c r="C46" s="31">
        <v>2400</v>
      </c>
      <c r="D46" s="31">
        <v>3500</v>
      </c>
      <c r="E46" s="31">
        <v>2550</v>
      </c>
      <c r="F46" s="31">
        <v>3500</v>
      </c>
      <c r="G46" s="31">
        <v>2300</v>
      </c>
      <c r="H46" s="31">
        <v>3600</v>
      </c>
      <c r="I46" s="53">
        <f>((C46+D46)/2-(G46+H46)/2)/((G46+H46)/2)*100</f>
        <v>0</v>
      </c>
      <c r="J46" s="31">
        <v>1400</v>
      </c>
      <c r="K46" s="31">
        <v>2300</v>
      </c>
      <c r="L46" s="54">
        <f>((C46+D46)/2-(J46+K46)/2)/((J46+K46)/2)*100</f>
        <v>59.45945945945946</v>
      </c>
    </row>
    <row r="47" spans="1:12" ht="22.15" customHeight="1" x14ac:dyDescent="0.45">
      <c r="A47" s="49" t="s">
        <v>57</v>
      </c>
      <c r="B47" s="50" t="s">
        <v>19</v>
      </c>
      <c r="C47" s="31">
        <v>210</v>
      </c>
      <c r="D47" s="31">
        <v>260</v>
      </c>
      <c r="E47" s="31">
        <v>220</v>
      </c>
      <c r="F47" s="31">
        <v>280</v>
      </c>
      <c r="G47" s="31">
        <v>240</v>
      </c>
      <c r="H47" s="31">
        <v>280</v>
      </c>
      <c r="I47" s="53">
        <f t="shared" si="2"/>
        <v>-9.6153846153846168</v>
      </c>
      <c r="J47" s="31">
        <v>130</v>
      </c>
      <c r="K47" s="31">
        <v>160</v>
      </c>
      <c r="L47" s="54">
        <f>((C47+D47)/2-(J47+K47)/2)/((J47+K47)/2)*100</f>
        <v>62.068965517241381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800</v>
      </c>
      <c r="F51" s="31">
        <v>1300</v>
      </c>
      <c r="G51" s="31">
        <v>650</v>
      </c>
      <c r="H51" s="31">
        <v>1350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650</v>
      </c>
      <c r="H52" s="31">
        <v>700</v>
      </c>
      <c r="I52" s="53">
        <f t="shared" si="4"/>
        <v>7.4074074074074066</v>
      </c>
      <c r="J52" s="31">
        <v>720</v>
      </c>
      <c r="K52" s="31">
        <v>740</v>
      </c>
      <c r="L52" s="54">
        <f t="shared" si="5"/>
        <v>-0.68493150684931503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1050</v>
      </c>
      <c r="E53" s="31">
        <v>900</v>
      </c>
      <c r="F53" s="31">
        <v>1050</v>
      </c>
      <c r="G53" s="31">
        <v>900</v>
      </c>
      <c r="H53" s="31">
        <v>1000</v>
      </c>
      <c r="I53" s="53">
        <f t="shared" si="4"/>
        <v>2.6315789473684208</v>
      </c>
      <c r="J53" s="31">
        <v>1000</v>
      </c>
      <c r="K53" s="31">
        <v>1100</v>
      </c>
      <c r="L53" s="54">
        <f t="shared" si="5"/>
        <v>-7.1428571428571423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190</v>
      </c>
      <c r="F54" s="31">
        <v>200</v>
      </c>
      <c r="G54" s="31">
        <v>190</v>
      </c>
      <c r="H54" s="31">
        <v>200</v>
      </c>
      <c r="I54" s="53">
        <f>((C54+D54)/2-(G54+H54)/2)/((G54+H54)/2)*100</f>
        <v>0</v>
      </c>
      <c r="J54" s="31">
        <v>210</v>
      </c>
      <c r="K54" s="31">
        <v>230</v>
      </c>
      <c r="L54" s="54">
        <f>((C54+D54)/2-(J54+K54)/2)/((J54+K54)/2)*100</f>
        <v>-11.363636363636363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3">
      <c r="A63" s="62"/>
      <c r="B63" s="63"/>
      <c r="C63" s="106">
        <v>45342</v>
      </c>
      <c r="D63" s="105"/>
      <c r="E63" s="106">
        <v>45335</v>
      </c>
      <c r="F63" s="105"/>
      <c r="G63" s="106">
        <v>45311</v>
      </c>
      <c r="H63" s="105"/>
      <c r="I63" s="50" t="s">
        <v>13</v>
      </c>
      <c r="J63" s="106">
        <v>44977</v>
      </c>
      <c r="K63" s="105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48</v>
      </c>
      <c r="E68" s="36">
        <v>44</v>
      </c>
      <c r="F68" s="36">
        <v>47</v>
      </c>
      <c r="G68" s="36">
        <v>42</v>
      </c>
      <c r="H68" s="36">
        <v>45</v>
      </c>
      <c r="I68" s="53">
        <f t="shared" si="7"/>
        <v>6.8965517241379306</v>
      </c>
      <c r="J68" s="36">
        <v>47</v>
      </c>
      <c r="K68" s="36">
        <v>50</v>
      </c>
      <c r="L68" s="54">
        <f t="shared" si="6"/>
        <v>-4.1237113402061851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93500</v>
      </c>
      <c r="D70" s="34">
        <v>99000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1.0498687664041995</v>
      </c>
      <c r="J70" s="34">
        <v>90000</v>
      </c>
      <c r="K70" s="34">
        <v>93000</v>
      </c>
      <c r="L70" s="54">
        <f t="shared" si="6"/>
        <v>5.1912568306010929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83000</v>
      </c>
      <c r="K71" s="37">
        <v>85000</v>
      </c>
      <c r="L71" s="54">
        <f t="shared" si="6"/>
        <v>5.6547619047619051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180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x14ac:dyDescent="0.3">
      <c r="A79" s="82"/>
      <c r="B79" s="82" t="s">
        <v>177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163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18</v>
      </c>
      <c r="B83" s="50" t="s">
        <v>19</v>
      </c>
      <c r="C83" s="31">
        <v>60</v>
      </c>
      <c r="D83" s="31">
        <v>75</v>
      </c>
      <c r="E83" s="31">
        <v>62</v>
      </c>
      <c r="F83" s="31">
        <v>75</v>
      </c>
      <c r="G83" s="53">
        <f t="shared" ref="G83:G100" si="8">((C83+D83)/2-(E83+F83)/2)/((E83+F83)/2)*100</f>
        <v>-1.4598540145985401</v>
      </c>
      <c r="H83" s="49" t="s">
        <v>171</v>
      </c>
      <c r="I83" s="68"/>
      <c r="J83" s="84"/>
    </row>
    <row r="84" spans="1:12" ht="21.75" customHeight="1" x14ac:dyDescent="0.45">
      <c r="A84" s="49" t="s">
        <v>20</v>
      </c>
      <c r="B84" s="50" t="s">
        <v>19</v>
      </c>
      <c r="C84" s="31">
        <v>50</v>
      </c>
      <c r="D84" s="31">
        <v>55</v>
      </c>
      <c r="E84" s="31">
        <v>50</v>
      </c>
      <c r="F84" s="31">
        <v>56</v>
      </c>
      <c r="G84" s="53">
        <f t="shared" si="8"/>
        <v>-0.94339622641509435</v>
      </c>
      <c r="H84" s="49" t="s">
        <v>169</v>
      </c>
      <c r="I84" s="68"/>
      <c r="J84" s="84"/>
    </row>
    <row r="85" spans="1:12" ht="21.75" customHeight="1" x14ac:dyDescent="0.45">
      <c r="A85" s="49" t="s">
        <v>21</v>
      </c>
      <c r="B85" s="50" t="s">
        <v>19</v>
      </c>
      <c r="C85" s="31">
        <v>48</v>
      </c>
      <c r="D85" s="31">
        <v>50</v>
      </c>
      <c r="E85" s="31">
        <v>48</v>
      </c>
      <c r="F85" s="31">
        <v>52</v>
      </c>
      <c r="G85" s="53">
        <f t="shared" si="8"/>
        <v>-2</v>
      </c>
      <c r="H85" s="49" t="s">
        <v>168</v>
      </c>
      <c r="I85" s="68"/>
      <c r="J85" s="84"/>
    </row>
    <row r="86" spans="1:12" ht="21.75" customHeight="1" x14ac:dyDescent="0.45">
      <c r="A86" s="49" t="s">
        <v>26</v>
      </c>
      <c r="B86" s="50" t="s">
        <v>19</v>
      </c>
      <c r="C86" s="31">
        <v>60</v>
      </c>
      <c r="D86" s="31">
        <v>65</v>
      </c>
      <c r="E86" s="31">
        <v>65</v>
      </c>
      <c r="F86" s="31">
        <v>70</v>
      </c>
      <c r="G86" s="53">
        <f t="shared" si="8"/>
        <v>-7.4074074074074066</v>
      </c>
      <c r="H86" s="49" t="s">
        <v>171</v>
      </c>
      <c r="I86" s="68"/>
      <c r="J86" s="84"/>
    </row>
    <row r="87" spans="1:12" ht="21.75" customHeight="1" x14ac:dyDescent="0.45">
      <c r="A87" s="49" t="s">
        <v>29</v>
      </c>
      <c r="B87" s="50" t="s">
        <v>30</v>
      </c>
      <c r="C87" s="31">
        <v>155</v>
      </c>
      <c r="D87" s="31">
        <v>160</v>
      </c>
      <c r="E87" s="31">
        <v>158</v>
      </c>
      <c r="F87" s="31">
        <v>165</v>
      </c>
      <c r="G87" s="53">
        <f t="shared" si="8"/>
        <v>-2.4767801857585141</v>
      </c>
      <c r="H87" s="49" t="s">
        <v>168</v>
      </c>
      <c r="I87" s="68"/>
      <c r="J87" s="84"/>
    </row>
    <row r="88" spans="1:12" ht="21.75" customHeight="1" x14ac:dyDescent="0.45">
      <c r="A88" s="49" t="s">
        <v>31</v>
      </c>
      <c r="B88" s="50" t="s">
        <v>32</v>
      </c>
      <c r="C88" s="31">
        <v>790</v>
      </c>
      <c r="D88" s="31">
        <v>845</v>
      </c>
      <c r="E88" s="31">
        <v>800</v>
      </c>
      <c r="F88" s="31">
        <v>845</v>
      </c>
      <c r="G88" s="53">
        <f t="shared" si="8"/>
        <v>-0.60790273556231</v>
      </c>
      <c r="H88" s="49" t="s">
        <v>171</v>
      </c>
      <c r="I88" s="68"/>
      <c r="J88" s="84"/>
    </row>
    <row r="89" spans="1:12" ht="21.75" customHeight="1" x14ac:dyDescent="0.45">
      <c r="A89" s="49" t="s">
        <v>161</v>
      </c>
      <c r="B89" s="50" t="s">
        <v>19</v>
      </c>
      <c r="C89" s="31">
        <v>26</v>
      </c>
      <c r="D89" s="31">
        <v>30</v>
      </c>
      <c r="E89" s="31">
        <v>28</v>
      </c>
      <c r="F89" s="31">
        <v>35</v>
      </c>
      <c r="G89" s="53">
        <f t="shared" si="8"/>
        <v>-11.111111111111111</v>
      </c>
      <c r="H89" s="49" t="s">
        <v>170</v>
      </c>
      <c r="I89" s="68"/>
      <c r="J89" s="84"/>
    </row>
    <row r="90" spans="1:12" ht="21.75" customHeight="1" x14ac:dyDescent="0.45">
      <c r="A90" s="49" t="s">
        <v>164</v>
      </c>
      <c r="B90" s="50" t="s">
        <v>19</v>
      </c>
      <c r="C90" s="31">
        <v>100</v>
      </c>
      <c r="D90" s="31">
        <v>120</v>
      </c>
      <c r="E90" s="31">
        <v>100</v>
      </c>
      <c r="F90" s="31">
        <v>110</v>
      </c>
      <c r="G90" s="53">
        <f t="shared" si="8"/>
        <v>4.7619047619047619</v>
      </c>
      <c r="H90" s="49" t="s">
        <v>174</v>
      </c>
      <c r="I90" s="68"/>
      <c r="J90" s="84"/>
    </row>
    <row r="91" spans="1:12" ht="21.75" customHeight="1" x14ac:dyDescent="0.45">
      <c r="A91" s="49" t="s">
        <v>162</v>
      </c>
      <c r="B91" s="50" t="s">
        <v>19</v>
      </c>
      <c r="C91" s="31">
        <v>140</v>
      </c>
      <c r="D91" s="31">
        <v>250</v>
      </c>
      <c r="E91" s="31">
        <v>140</v>
      </c>
      <c r="F91" s="31">
        <v>240</v>
      </c>
      <c r="G91" s="53">
        <f t="shared" si="8"/>
        <v>2.6315789473684208</v>
      </c>
      <c r="H91" s="49" t="s">
        <v>174</v>
      </c>
      <c r="I91" s="68"/>
      <c r="J91" s="84"/>
    </row>
    <row r="92" spans="1:12" ht="21.75" customHeight="1" x14ac:dyDescent="0.45">
      <c r="A92" s="49" t="s">
        <v>47</v>
      </c>
      <c r="B92" s="50" t="s">
        <v>19</v>
      </c>
      <c r="C92" s="31">
        <v>180</v>
      </c>
      <c r="D92" s="103">
        <v>200</v>
      </c>
      <c r="E92" s="31">
        <v>190</v>
      </c>
      <c r="F92" s="31">
        <v>220</v>
      </c>
      <c r="G92" s="53">
        <f t="shared" si="8"/>
        <v>-7.3170731707317067</v>
      </c>
      <c r="H92" s="49" t="s">
        <v>171</v>
      </c>
      <c r="I92" s="68"/>
      <c r="J92" s="84"/>
    </row>
    <row r="93" spans="1:12" ht="21.75" customHeight="1" x14ac:dyDescent="0.45">
      <c r="A93" s="49" t="s">
        <v>157</v>
      </c>
      <c r="B93" s="50" t="s">
        <v>19</v>
      </c>
      <c r="C93" s="31">
        <v>250</v>
      </c>
      <c r="D93" s="103">
        <v>280</v>
      </c>
      <c r="E93" s="31">
        <v>250</v>
      </c>
      <c r="F93" s="31">
        <v>270</v>
      </c>
      <c r="G93" s="53">
        <f t="shared" si="8"/>
        <v>1.9230769230769231</v>
      </c>
      <c r="H93" s="49" t="s">
        <v>174</v>
      </c>
      <c r="I93" s="68"/>
      <c r="J93" s="84"/>
    </row>
    <row r="94" spans="1:12" ht="17.45" customHeight="1" x14ac:dyDescent="0.45">
      <c r="A94" s="49" t="s">
        <v>52</v>
      </c>
      <c r="B94" s="50" t="s">
        <v>19</v>
      </c>
      <c r="C94" s="103">
        <v>180</v>
      </c>
      <c r="D94" s="31">
        <v>220</v>
      </c>
      <c r="E94" s="31">
        <v>190</v>
      </c>
      <c r="F94" s="31">
        <v>240</v>
      </c>
      <c r="G94" s="53">
        <f t="shared" si="8"/>
        <v>-6.9767441860465116</v>
      </c>
      <c r="H94" s="49" t="s">
        <v>171</v>
      </c>
      <c r="I94" s="68"/>
      <c r="J94" s="84"/>
    </row>
    <row r="95" spans="1:12" ht="17.45" customHeight="1" x14ac:dyDescent="0.45">
      <c r="A95" s="49" t="s">
        <v>54</v>
      </c>
      <c r="B95" s="50" t="s">
        <v>19</v>
      </c>
      <c r="C95" s="103">
        <v>500</v>
      </c>
      <c r="D95" s="31">
        <v>600</v>
      </c>
      <c r="E95" s="31">
        <v>450</v>
      </c>
      <c r="F95" s="31">
        <v>600</v>
      </c>
      <c r="G95" s="53">
        <f t="shared" si="8"/>
        <v>4.7619047619047619</v>
      </c>
      <c r="H95" s="49" t="s">
        <v>174</v>
      </c>
      <c r="I95" s="68"/>
      <c r="J95" s="84"/>
    </row>
    <row r="96" spans="1:12" ht="17.45" customHeight="1" x14ac:dyDescent="0.45">
      <c r="A96" s="49" t="s">
        <v>55</v>
      </c>
      <c r="B96" s="50" t="s">
        <v>19</v>
      </c>
      <c r="C96" s="103">
        <v>1700</v>
      </c>
      <c r="D96" s="31">
        <v>1800</v>
      </c>
      <c r="E96" s="31">
        <v>1800</v>
      </c>
      <c r="F96" s="31">
        <v>2000</v>
      </c>
      <c r="G96" s="53">
        <f t="shared" si="8"/>
        <v>-7.8947368421052628</v>
      </c>
      <c r="H96" s="49" t="s">
        <v>171</v>
      </c>
      <c r="I96" s="68"/>
      <c r="J96" s="84"/>
    </row>
    <row r="97" spans="1:12" ht="19.5" customHeight="1" x14ac:dyDescent="0.45">
      <c r="A97" s="49" t="s">
        <v>56</v>
      </c>
      <c r="B97" s="50" t="s">
        <v>19</v>
      </c>
      <c r="C97" s="31">
        <v>2400</v>
      </c>
      <c r="D97" s="31">
        <v>3500</v>
      </c>
      <c r="E97" s="31">
        <v>2550</v>
      </c>
      <c r="F97" s="31">
        <v>3500</v>
      </c>
      <c r="G97" s="53">
        <f t="shared" si="8"/>
        <v>-2.4793388429752068</v>
      </c>
      <c r="H97" s="49" t="s">
        <v>168</v>
      </c>
      <c r="I97" s="68"/>
      <c r="J97" s="84"/>
    </row>
    <row r="98" spans="1:12" ht="17.45" customHeight="1" x14ac:dyDescent="0.45">
      <c r="A98" s="49" t="s">
        <v>57</v>
      </c>
      <c r="B98" s="50" t="s">
        <v>19</v>
      </c>
      <c r="C98" s="31">
        <v>210</v>
      </c>
      <c r="D98" s="31">
        <v>260</v>
      </c>
      <c r="E98" s="31">
        <v>220</v>
      </c>
      <c r="F98" s="31">
        <v>280</v>
      </c>
      <c r="G98" s="53">
        <f t="shared" si="8"/>
        <v>-6</v>
      </c>
      <c r="H98" s="49" t="s">
        <v>175</v>
      </c>
      <c r="I98" s="68"/>
      <c r="J98" s="84"/>
    </row>
    <row r="99" spans="1:12" ht="17.45" customHeight="1" x14ac:dyDescent="0.45">
      <c r="A99" s="49" t="s">
        <v>75</v>
      </c>
      <c r="B99" s="50" t="s">
        <v>76</v>
      </c>
      <c r="C99" s="36">
        <v>45</v>
      </c>
      <c r="D99" s="36">
        <v>48</v>
      </c>
      <c r="E99" s="36">
        <v>44</v>
      </c>
      <c r="F99" s="36">
        <v>47</v>
      </c>
      <c r="G99" s="53">
        <f t="shared" si="8"/>
        <v>2.197802197802198</v>
      </c>
      <c r="H99" s="49" t="s">
        <v>165</v>
      </c>
      <c r="I99" s="68"/>
      <c r="J99" s="84"/>
      <c r="K99"/>
      <c r="L99"/>
    </row>
    <row r="100" spans="1:12" ht="17.45" customHeight="1" x14ac:dyDescent="0.4">
      <c r="A100" s="49" t="s">
        <v>79</v>
      </c>
      <c r="B100" s="50" t="s">
        <v>80</v>
      </c>
      <c r="C100" s="34">
        <v>93500</v>
      </c>
      <c r="D100" s="34">
        <v>99000</v>
      </c>
      <c r="E100" s="34">
        <v>95500</v>
      </c>
      <c r="F100" s="34">
        <v>99500</v>
      </c>
      <c r="G100" s="53">
        <f t="shared" si="8"/>
        <v>-1.2820512820512819</v>
      </c>
      <c r="H100" s="49" t="s">
        <v>171</v>
      </c>
      <c r="I100" s="68"/>
      <c r="J100" s="84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4">
      <c r="A107" s="82"/>
      <c r="B107" s="9"/>
      <c r="C107" s="91"/>
      <c r="D107" s="91"/>
      <c r="E107" s="9"/>
      <c r="F107" s="91"/>
      <c r="G107" s="87"/>
      <c r="H107" s="95"/>
      <c r="I107"/>
      <c r="J107"/>
      <c r="K107"/>
      <c r="L107"/>
    </row>
    <row r="108" spans="1:12" ht="19.899999999999999" customHeight="1" x14ac:dyDescent="0.45">
      <c r="A108" s="82"/>
      <c r="B108" s="82"/>
      <c r="C108" s="101" t="s">
        <v>166</v>
      </c>
      <c r="D108" s="99"/>
      <c r="E108" s="82"/>
      <c r="F108" s="9"/>
      <c r="H108" s="95"/>
      <c r="I108" s="98"/>
      <c r="J108" s="102" t="s">
        <v>172</v>
      </c>
      <c r="K108" s="99"/>
      <c r="L108" s="99"/>
    </row>
    <row r="109" spans="1:12" ht="18.600000000000001" customHeight="1" x14ac:dyDescent="0.4">
      <c r="A109" s="82"/>
      <c r="B109" s="82"/>
      <c r="C109" s="101" t="s">
        <v>167</v>
      </c>
      <c r="D109" s="99"/>
      <c r="E109" s="82"/>
      <c r="F109" s="9"/>
      <c r="H109" s="96"/>
      <c r="I109" s="100"/>
      <c r="J109" s="102" t="s">
        <v>173</v>
      </c>
      <c r="K109" s="100"/>
      <c r="L109" s="100"/>
    </row>
    <row r="110" spans="1:12" ht="15.75" customHeight="1" x14ac:dyDescent="0.4">
      <c r="A110" s="82"/>
      <c r="B110" s="9"/>
      <c r="C110" s="91"/>
      <c r="D110" s="91"/>
      <c r="E110" s="91"/>
      <c r="F110" s="91"/>
      <c r="G110" s="87"/>
    </row>
    <row r="111" spans="1:12" ht="18.75" customHeight="1" x14ac:dyDescent="0.3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3">
      <c r="A112" s="82" t="s">
        <v>145</v>
      </c>
      <c r="B112" s="9"/>
      <c r="C112" s="85"/>
      <c r="D112" s="85"/>
      <c r="E112" s="85"/>
      <c r="F112" s="85"/>
      <c r="G112" s="9"/>
    </row>
    <row r="113" spans="1:12" ht="18.75" customHeight="1" x14ac:dyDescent="0.3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3">
      <c r="A114" s="82" t="s">
        <v>151</v>
      </c>
      <c r="B114" s="9"/>
      <c r="C114" s="9"/>
      <c r="D114" s="9"/>
      <c r="E114" s="9"/>
    </row>
    <row r="115" spans="1:12" ht="16.5" customHeight="1" x14ac:dyDescent="0.3">
      <c r="A115" s="82" t="s">
        <v>152</v>
      </c>
      <c r="B115" s="9"/>
      <c r="C115" s="9"/>
      <c r="D115" s="9"/>
      <c r="E115" s="9"/>
      <c r="F115" s="9"/>
    </row>
    <row r="116" spans="1:12" x14ac:dyDescent="0.3">
      <c r="A116" s="82" t="s">
        <v>153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146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147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148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160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93</v>
      </c>
      <c r="B124" s="9"/>
      <c r="C124" s="9"/>
      <c r="D124" s="9"/>
      <c r="E124" s="9"/>
      <c r="F124" s="9"/>
      <c r="G124" s="9"/>
    </row>
    <row r="125" spans="1:12" ht="21.75" x14ac:dyDescent="0.3">
      <c r="A125" s="82" t="s">
        <v>94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149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150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3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0" t="s">
        <v>95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3">
      <c r="A130" s="82" t="s">
        <v>96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4"/>
      <c r="I138"/>
      <c r="J138"/>
      <c r="K138"/>
      <c r="L138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2024-02-14T10:11:07Z</cp:lastPrinted>
  <dcterms:created xsi:type="dcterms:W3CDTF">2021-06-05T07:13:32Z</dcterms:created>
  <dcterms:modified xsi:type="dcterms:W3CDTF">2024-02-20T06:27:31Z</dcterms:modified>
</cp:coreProperties>
</file>