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rch-2024\"/>
    </mc:Choice>
  </mc:AlternateContent>
  <xr:revisionPtr revIDLastSave="0" documentId="8_{C182D5A9-BA49-BF46-B89D-C3577640D2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1" l="1"/>
  <c r="G93" i="1"/>
  <c r="G92" i="1"/>
  <c r="G91" i="1"/>
  <c r="G85" i="1"/>
  <c r="G90" i="1"/>
  <c r="G96" i="1"/>
  <c r="G83" i="1"/>
  <c r="G82" i="1"/>
  <c r="G86" i="1"/>
  <c r="G99" i="1"/>
  <c r="G94" i="1"/>
  <c r="G87" i="1"/>
  <c r="G100" i="1"/>
  <c r="G98" i="1"/>
  <c r="G95" i="1"/>
  <c r="G84" i="1"/>
  <c r="G97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<sst xmlns="http://schemas.openxmlformats.org/spreadsheetml/2006/main" count="427" uniqueCount="185">
  <si>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</si>
  <si>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</si>
  <si>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</si>
  <si>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</si>
  <si>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</si>
  <si>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</si>
  <si>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</si>
  <si>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</si>
  <si>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</si>
  <si>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</si>
  <si>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</si>
  <si>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</si>
  <si>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</si>
  <si>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</si>
  <si>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</si>
  <si>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</si>
  <si>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</si>
  <si>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</si>
  <si>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</si>
  <si>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</si>
  <si>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</si>
  <si>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</si>
  <si>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</si>
  <si>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</si>
  <si>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</si>
  <si>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</si>
  <si>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</si>
  <si>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</si>
  <si>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</si>
  <si>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</si>
  <si>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</si>
  <si>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</si>
  <si>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</si>
  <si>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</si>
  <si>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</si>
  <si>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</si>
  <si>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</si>
  <si>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</si>
  <si>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</si>
  <si>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</si>
  <si>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</si>
  <si>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</si>
  <si>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</si>
  <si>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</si>
  <si>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</si>
  <si>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</si>
  <si>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</si>
  <si>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</si>
  <si>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</si>
  <si>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</si>
  <si>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</si>
  <si>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</si>
  <si>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</si>
  <si>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</si>
  <si>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</si>
  <si>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</si>
  <si>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</si>
  <si>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</si>
  <si>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</si>
  <si>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</si>
  <si>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</si>
  <si>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</si>
  <si>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</si>
  <si>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</si>
  <si>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</si>
  <si>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</si>
  <si>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</si>
  <si>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</si>
  <si>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</si>
  <si>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</si>
  <si>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</si>
  <si>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</si>
  <si>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</si>
  <si>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</si>
  <si>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</si>
  <si>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</si>
  <si>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</si>
  <si>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</si>
  <si>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</si>
  <si>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</si>
  <si>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</si>
  <si>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</si>
  <si>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</si>
  <si>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</si>
  <si>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</si>
  <si>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</si>
  <si>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</si>
  <si>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</si>
  <si>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</si>
  <si>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</si>
  <si>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</si>
  <si>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</si>
  <si>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</si>
  <si>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</si>
  <si>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</si>
  <si>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</si>
  <si>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</si>
  <si>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</si>
  <si>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</si>
  <si>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</si>
  <si>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</si>
  <si>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</si>
  <si>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</si>
  <si>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</si>
  <si>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</si>
  <si>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</si>
  <si>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</si>
  <si>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</si>
  <si>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</si>
  <si>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</si>
  <si>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</si>
  <si>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</si>
  <si>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</si>
  <si>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</si>
  <si>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</si>
  <si>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</si>
  <si>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</si>
  <si>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</si>
  <si>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</si>
  <si>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</si>
  <si>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</si>
  <si>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</si>
  <si>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</si>
  <si>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</si>
  <si>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</si>
  <si>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</si>
  <si>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</si>
  <si>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</si>
  <si>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</si>
  <si>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</si>
  <si>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</si>
  <si>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</si>
  <si>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</si>
  <si>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</si>
  <si>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</si>
  <si>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</si>
  <si>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</si>
  <si>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</si>
  <si>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</si>
  <si>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</si>
  <si>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</si>
  <si>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</si>
  <si>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</si>
  <si>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</si>
  <si>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</si>
  <si>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</si>
  <si>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</si>
  <si>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</si>
  <si>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</si>
  <si>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</si>
  <si>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</si>
  <si>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</si>
  <si>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</si>
  <si>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</si>
  <si>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</si>
  <si>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</si>
  <si>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</si>
  <si>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</si>
  <si>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</si>
  <si>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</si>
  <si>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</si>
  <si>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</si>
  <si>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রসুন(দেশী) নতুন/পুরাতন</t>
  </si>
  <si>
    <t>(৩) 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</si>
  <si>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</si>
  <si>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</si>
  <si>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২২-০২-২০২৪ তারিখে মূল্য বৃদ্ধি পেয়েছে।</t>
  </si>
  <si>
    <t>২৫-০২-২০২৪ তারিখে মূল্য হ্রাস পেয়েছে।</t>
  </si>
  <si>
    <t>২৫-০২-২০২৪ তারিখে মূল্য বৃদ্ধি পেয়েছে।</t>
  </si>
  <si>
    <t>২৮-০২-২০২৪ তারিখে মূল্য হ্রাস পেয়েছে।</t>
  </si>
  <si>
    <t>২৮-০২-২০২৪ তারিখে মূল্য বৃদ্ধি পেয়েছে।</t>
  </si>
  <si>
    <t>(মোঃ আবদুস ছালাম তালুকদার)</t>
  </si>
  <si>
    <t>সহকারী পরিচালক (বাজার তথ্য)(প্রতিকল্প)</t>
  </si>
  <si>
    <t>২৯-০২-২০২৪ তারিখে মূল্য হ্রাস পেয়েছে।</t>
  </si>
  <si>
    <t>স্মারক নং-২৬.০৫.০০০০.০১৭.৩১.০০১.২৪-০৫৪</t>
  </si>
  <si>
    <t xml:space="preserve">শুক্রবার ০১ র্মাচ ২০২৪ খ্রিঃ, ১৭ ফাল্গুন ১৪৩০ বাংলা, ১৯ শাবান ১৪৪৫ হিজরি </t>
  </si>
  <si>
    <t>০১-০৩-২০২৪ তারিখে মূল্য বৃদ্ধি পেয়েছে।</t>
  </si>
  <si>
    <t>০১-০৩-২০২৪ তারিখে মূল্য হ্রাস পেয়েছে।</t>
  </si>
  <si>
    <t>(২)    সয়াবিন তেল (লুজ, ১লিঃ, ৫ লিঃ, বোতল), এম এস রড (৪০ গ্রেড), মুরগী ব্রয়লার, রশুন (আম), আদা (আম), ধনে, ডিম  এর মূল্য হ্রাস পেয়েছে।</t>
  </si>
  <si>
    <t>(১)    চাল (সরু), রশুন (দেশী), আদা(দেশী),  মুগ ডাল, এ্যাংকার ডাল, আলু, দারুচিনি, এলাচ, এম এস রড(৬০গ্রেড), চিনি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</si>
</sst>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8"/>
  <sheetViews>
    <sheetView tabSelected="1" zoomScaleNormal="100" zoomScaleSheetLayoutView="106" workbookViewId="0">
      <pane ySplit="2520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10.0859375" style="40" customWidth="1"/>
    <col min="9" max="9" width="9.14453125" style="40" customWidth="1"/>
    <col min="10" max="10" width="9.953125" style="40" customWidth="1"/>
    <col min="11" max="11" width="9.55078125" style="40" customWidth="1"/>
    <col min="12" max="12" width="11.835937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x14ac:dyDescent="0.2">
      <c r="A6" s="44" t="s">
        <v>174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45352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2">
      <c r="A8" s="49"/>
      <c r="B8" s="50"/>
      <c r="C8" s="106">
        <v>45352</v>
      </c>
      <c r="D8" s="105"/>
      <c r="E8" s="106">
        <v>45345</v>
      </c>
      <c r="F8" s="105"/>
      <c r="G8" s="106">
        <v>45323</v>
      </c>
      <c r="H8" s="105"/>
      <c r="I8" s="50" t="s">
        <v>13</v>
      </c>
      <c r="J8" s="106">
        <v>44986</v>
      </c>
      <c r="K8" s="105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62</v>
      </c>
      <c r="D10" s="31">
        <v>75</v>
      </c>
      <c r="E10" s="31">
        <v>60</v>
      </c>
      <c r="F10" s="31">
        <v>75</v>
      </c>
      <c r="G10" s="31">
        <v>62</v>
      </c>
      <c r="H10" s="31">
        <v>75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55</v>
      </c>
      <c r="G11" s="31">
        <v>52</v>
      </c>
      <c r="H11" s="31">
        <v>56</v>
      </c>
      <c r="I11" s="53">
        <f>((C11+D11)/2-(G11+H11)/2)/((G11+H11)/2)*100</f>
        <v>-2.7777777777777777</v>
      </c>
      <c r="J11" s="31">
        <v>53</v>
      </c>
      <c r="K11" s="31">
        <v>58</v>
      </c>
      <c r="L11" s="54">
        <f>((C11+D11)/2-(J11+K11)/2)/((J11+K11)/2)*100</f>
        <v>-5.4054054054054053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50</v>
      </c>
      <c r="G12" s="31">
        <v>50</v>
      </c>
      <c r="H12" s="31">
        <v>54</v>
      </c>
      <c r="I12" s="53">
        <f>((C12+D12)/2-(G12+H12)/2)/((G12+H12)/2)*100</f>
        <v>-5.7692307692307692</v>
      </c>
      <c r="J12" s="31">
        <v>48</v>
      </c>
      <c r="K12" s="31">
        <v>50</v>
      </c>
      <c r="L12" s="54">
        <f>((C12+D12)/2-(J12+K12)/2)/((J12+K12)/2)*100</f>
        <v>0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48</v>
      </c>
      <c r="H14" s="31">
        <v>50</v>
      </c>
      <c r="I14" s="53">
        <f>((C14+D14)/2-(G14+H14)/2)/((G14+H14)/2)*100</f>
        <v>-3.0612244897959182</v>
      </c>
      <c r="J14" s="31">
        <v>58</v>
      </c>
      <c r="K14" s="31">
        <v>60</v>
      </c>
      <c r="L14" s="54">
        <f>((C14+D14)/2-(J14+K14)/2)/((J14+K14)/2)*100</f>
        <v>-19.491525423728813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65</v>
      </c>
      <c r="I15" s="53">
        <f>((C15+D15)/2-(G15+H15)/2)/((G15+H15)/2)*100</f>
        <v>-4.1666666666666661</v>
      </c>
      <c r="J15" s="31">
        <v>65</v>
      </c>
      <c r="K15" s="31">
        <v>68</v>
      </c>
      <c r="L15" s="54">
        <f>((C15+D15)/2-(J15+K15)/2)/((J15+K15)/2)*100</f>
        <v>-13.533834586466165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65</v>
      </c>
      <c r="H16" s="31">
        <v>70</v>
      </c>
      <c r="I16" s="53">
        <f>((C16+D16)/2-(G16+H16)/2)/((G16+H16)/2)*100</f>
        <v>-7.4074074074074066</v>
      </c>
      <c r="J16" s="31">
        <v>62</v>
      </c>
      <c r="K16" s="31">
        <v>65</v>
      </c>
      <c r="L16" s="54">
        <f>((C16+D16)/2-(J16+K16)/2)/((J16+K16)/2)*100</f>
        <v>-1.5748031496062991</v>
      </c>
    </row>
    <row r="17" spans="1:21" ht="22.15" customHeight="1" x14ac:dyDescent="0.3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152</v>
      </c>
      <c r="D19" s="31">
        <v>155</v>
      </c>
      <c r="E19" s="31">
        <v>155</v>
      </c>
      <c r="F19" s="31">
        <v>158</v>
      </c>
      <c r="G19" s="31">
        <v>158</v>
      </c>
      <c r="H19" s="31">
        <v>165</v>
      </c>
      <c r="I19" s="53">
        <f>((C19+D19)/2-(G19+H19)/2)/((G19+H19)/2)*100</f>
        <v>-4.9535603715170282</v>
      </c>
      <c r="J19" s="31">
        <v>168</v>
      </c>
      <c r="K19" s="31">
        <v>172</v>
      </c>
      <c r="L19" s="54">
        <f>((C19+D19)/2-(J19+K19)/2)/((J19+K19)/2)*100</f>
        <v>-9.7058823529411775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780</v>
      </c>
      <c r="D20" s="31">
        <v>830</v>
      </c>
      <c r="E20" s="31">
        <v>790</v>
      </c>
      <c r="F20" s="31">
        <v>840</v>
      </c>
      <c r="G20" s="31">
        <v>810</v>
      </c>
      <c r="H20" s="31">
        <v>845</v>
      </c>
      <c r="I20" s="53">
        <f>((C20+D20)/2-(G20+H20)/2)/((G20+H20)/2)*100</f>
        <v>-2.7190332326283988</v>
      </c>
      <c r="J20" s="31">
        <v>870</v>
      </c>
      <c r="K20" s="31">
        <v>880</v>
      </c>
      <c r="L20" s="54">
        <f>((C20+D20)/2-(J20+K20)/2)/((J20+K20)/2)*100</f>
        <v>-8</v>
      </c>
    </row>
    <row r="21" spans="1:21" ht="22.15" customHeight="1" x14ac:dyDescent="0.3">
      <c r="A21" s="49" t="s">
        <v>31</v>
      </c>
      <c r="B21" s="50" t="s">
        <v>33</v>
      </c>
      <c r="C21" s="31">
        <v>165</v>
      </c>
      <c r="D21" s="31">
        <v>172</v>
      </c>
      <c r="E21" s="31">
        <v>168</v>
      </c>
      <c r="F21" s="31">
        <v>172</v>
      </c>
      <c r="G21" s="31">
        <v>170</v>
      </c>
      <c r="H21" s="31">
        <v>173</v>
      </c>
      <c r="I21" s="53">
        <f>((C21+D21)/2-(G21+H21)/2)/((G21+H21)/2)*100</f>
        <v>-1.749271137026239</v>
      </c>
      <c r="J21" s="31">
        <v>180</v>
      </c>
      <c r="K21" s="31">
        <v>185</v>
      </c>
      <c r="L21" s="54">
        <f>((C21+D21)/2-(J21+K21)/2)/((J21+K21)/2)*100</f>
        <v>-7.6712328767123292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135</v>
      </c>
      <c r="I22" s="53">
        <f>((C22+D22)/2-(G22+H22)/2)/((G22+H22)/2)*100</f>
        <v>-1.9230769230769231</v>
      </c>
      <c r="J22" s="31">
        <v>125</v>
      </c>
      <c r="K22" s="31">
        <v>130</v>
      </c>
      <c r="L22" s="54">
        <f>((C22+D22)/2-(J22+K22)/2)/((J22+K22)/2)*100</f>
        <v>0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135</v>
      </c>
      <c r="K23" s="31">
        <v>140</v>
      </c>
      <c r="L23" s="54">
        <f>((C23+D23)/2-(J23+K23)/2)/((J23+K23)/2)*100</f>
        <v>0</v>
      </c>
    </row>
    <row r="24" spans="1:21" ht="22.15" customHeight="1" x14ac:dyDescent="0.3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3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115</v>
      </c>
      <c r="L26" s="54">
        <f t="shared" si="1"/>
        <v>8.8888888888888893</v>
      </c>
    </row>
    <row r="27" spans="1:21" ht="22.15" customHeight="1" x14ac:dyDescent="0.3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130</v>
      </c>
      <c r="H27" s="31">
        <v>140</v>
      </c>
      <c r="I27" s="53">
        <f t="shared" si="0"/>
        <v>1.8518518518518516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3">
      <c r="A28" s="49" t="s">
        <v>40</v>
      </c>
      <c r="B28" s="50" t="s">
        <v>19</v>
      </c>
      <c r="C28" s="31">
        <v>150</v>
      </c>
      <c r="D28" s="31">
        <v>170</v>
      </c>
      <c r="E28" s="31">
        <v>130</v>
      </c>
      <c r="F28" s="31">
        <v>180</v>
      </c>
      <c r="G28" s="31">
        <v>130</v>
      </c>
      <c r="H28" s="31">
        <v>180</v>
      </c>
      <c r="I28" s="53">
        <f t="shared" si="0"/>
        <v>3.225806451612903</v>
      </c>
      <c r="J28" s="31">
        <v>95</v>
      </c>
      <c r="K28" s="31">
        <v>135</v>
      </c>
      <c r="L28" s="54">
        <f t="shared" si="1"/>
        <v>39.130434782608695</v>
      </c>
    </row>
    <row r="29" spans="1:21" ht="22.15" customHeight="1" x14ac:dyDescent="0.3">
      <c r="A29" s="49" t="s">
        <v>41</v>
      </c>
      <c r="B29" s="50" t="s">
        <v>19</v>
      </c>
      <c r="C29" s="31">
        <v>80</v>
      </c>
      <c r="D29" s="31">
        <v>85</v>
      </c>
      <c r="E29" s="31">
        <v>75</v>
      </c>
      <c r="F29" s="31">
        <v>80</v>
      </c>
      <c r="G29" s="31">
        <v>70</v>
      </c>
      <c r="H29" s="31">
        <v>80</v>
      </c>
      <c r="I29" s="53">
        <f t="shared" si="0"/>
        <v>10</v>
      </c>
      <c r="J29" s="31">
        <v>70</v>
      </c>
      <c r="K29" s="31">
        <v>75</v>
      </c>
      <c r="L29" s="54">
        <f t="shared" si="1"/>
        <v>13.793103448275861</v>
      </c>
    </row>
    <row r="30" spans="1:21" ht="22.15" customHeight="1" x14ac:dyDescent="0.3">
      <c r="A30" s="49" t="s">
        <v>42</v>
      </c>
      <c r="B30" s="50" t="s">
        <v>19</v>
      </c>
      <c r="C30" s="31">
        <v>95</v>
      </c>
      <c r="D30" s="31">
        <v>110</v>
      </c>
      <c r="E30" s="31">
        <v>95</v>
      </c>
      <c r="F30" s="31">
        <v>110</v>
      </c>
      <c r="G30" s="31">
        <v>100</v>
      </c>
      <c r="H30" s="31">
        <v>110</v>
      </c>
      <c r="I30" s="53">
        <f t="shared" si="0"/>
        <v>-2.3809523809523809</v>
      </c>
      <c r="J30" s="31">
        <v>85</v>
      </c>
      <c r="K30" s="31">
        <v>90</v>
      </c>
      <c r="L30" s="54">
        <f t="shared" si="1"/>
        <v>17.142857142857142</v>
      </c>
    </row>
    <row r="31" spans="1:21" ht="22.15" customHeight="1" x14ac:dyDescent="0.3">
      <c r="A31" s="93" t="s">
        <v>161</v>
      </c>
      <c r="B31" s="50" t="s">
        <v>19</v>
      </c>
      <c r="C31" s="31">
        <v>25</v>
      </c>
      <c r="D31" s="31">
        <v>35</v>
      </c>
      <c r="E31" s="31">
        <v>28</v>
      </c>
      <c r="F31" s="31">
        <v>30</v>
      </c>
      <c r="G31" s="31">
        <v>40</v>
      </c>
      <c r="H31" s="31">
        <v>45</v>
      </c>
      <c r="I31" s="53">
        <f t="shared" si="0"/>
        <v>-29.411764705882355</v>
      </c>
      <c r="J31" s="31">
        <v>20</v>
      </c>
      <c r="K31" s="31">
        <v>22</v>
      </c>
      <c r="L31" s="54">
        <f t="shared" si="1"/>
        <v>42.857142857142854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159</v>
      </c>
      <c r="B33" s="50" t="s">
        <v>19</v>
      </c>
      <c r="C33" s="31">
        <v>110</v>
      </c>
      <c r="D33" s="31">
        <v>120</v>
      </c>
      <c r="E33" s="31">
        <v>110</v>
      </c>
      <c r="F33" s="31">
        <v>120</v>
      </c>
      <c r="G33" s="31">
        <v>80</v>
      </c>
      <c r="H33" s="31">
        <v>90</v>
      </c>
      <c r="I33" s="53">
        <f t="shared" ref="I33:I48" si="2">((C33+D33)/2-(G33+H33)/2)/((G33+H33)/2)*100</f>
        <v>35.294117647058826</v>
      </c>
      <c r="J33" s="31">
        <v>25</v>
      </c>
      <c r="K33" s="31">
        <v>35</v>
      </c>
      <c r="L33" s="54">
        <f t="shared" ref="L33:L48" si="3">((C33+D33)/2-(J33+K33)/2)/((J33+K33)/2)*100</f>
        <v>283.33333333333337</v>
      </c>
    </row>
    <row r="34" spans="1:12" ht="22.15" customHeight="1" x14ac:dyDescent="0.3">
      <c r="A34" s="49" t="s">
        <v>46</v>
      </c>
      <c r="B34" s="50" t="s">
        <v>19</v>
      </c>
      <c r="C34" s="31">
        <v>100</v>
      </c>
      <c r="D34" s="31">
        <v>120</v>
      </c>
      <c r="E34" s="31">
        <v>100</v>
      </c>
      <c r="F34" s="31">
        <v>120</v>
      </c>
      <c r="G34" s="31">
        <v>100</v>
      </c>
      <c r="H34" s="31">
        <v>110</v>
      </c>
      <c r="I34" s="53">
        <f t="shared" si="2"/>
        <v>4.7619047619047619</v>
      </c>
      <c r="J34" s="31">
        <v>30</v>
      </c>
      <c r="K34" s="31">
        <v>40</v>
      </c>
      <c r="L34" s="54">
        <f t="shared" si="3"/>
        <v>214.28571428571428</v>
      </c>
    </row>
    <row r="35" spans="1:12" ht="22.15" customHeight="1" x14ac:dyDescent="0.3">
      <c r="A35" s="49" t="s">
        <v>162</v>
      </c>
      <c r="B35" s="50" t="s">
        <v>19</v>
      </c>
      <c r="C35" s="31">
        <v>140</v>
      </c>
      <c r="D35" s="31">
        <v>250</v>
      </c>
      <c r="E35" s="31">
        <v>120</v>
      </c>
      <c r="F35" s="31">
        <v>240</v>
      </c>
      <c r="G35" s="31">
        <v>180</v>
      </c>
      <c r="H35" s="31">
        <v>240</v>
      </c>
      <c r="I35" s="53">
        <f t="shared" si="2"/>
        <v>-7.1428571428571423</v>
      </c>
      <c r="J35" s="31">
        <v>95</v>
      </c>
      <c r="K35" s="31">
        <v>120</v>
      </c>
      <c r="L35" s="54">
        <f t="shared" si="3"/>
        <v>81.395348837209298</v>
      </c>
    </row>
    <row r="36" spans="1:12" ht="22.15" customHeight="1" x14ac:dyDescent="0.3">
      <c r="A36" s="49" t="s">
        <v>47</v>
      </c>
      <c r="B36" s="50" t="s">
        <v>19</v>
      </c>
      <c r="C36" s="31">
        <v>180</v>
      </c>
      <c r="D36" s="31">
        <v>220</v>
      </c>
      <c r="E36" s="31">
        <v>190</v>
      </c>
      <c r="F36" s="31">
        <v>230</v>
      </c>
      <c r="G36" s="31">
        <v>200</v>
      </c>
      <c r="H36" s="31">
        <v>220</v>
      </c>
      <c r="I36" s="53">
        <f t="shared" si="2"/>
        <v>-4.7619047619047619</v>
      </c>
      <c r="J36" s="31">
        <v>140</v>
      </c>
      <c r="K36" s="31">
        <v>170</v>
      </c>
      <c r="L36" s="54">
        <f t="shared" si="3"/>
        <v>29.032258064516132</v>
      </c>
    </row>
    <row r="37" spans="1:12" ht="22.15" customHeight="1" x14ac:dyDescent="0.3">
      <c r="A37" s="49" t="s">
        <v>48</v>
      </c>
      <c r="B37" s="50" t="s">
        <v>19</v>
      </c>
      <c r="C37" s="31">
        <v>420</v>
      </c>
      <c r="D37" s="31">
        <v>440</v>
      </c>
      <c r="E37" s="31">
        <v>380</v>
      </c>
      <c r="F37" s="31">
        <v>400</v>
      </c>
      <c r="G37" s="31">
        <v>380</v>
      </c>
      <c r="H37" s="31">
        <v>420</v>
      </c>
      <c r="I37" s="53">
        <f t="shared" si="2"/>
        <v>7.5</v>
      </c>
      <c r="J37" s="31">
        <v>390</v>
      </c>
      <c r="K37" s="31">
        <v>435</v>
      </c>
      <c r="L37" s="54">
        <f t="shared" si="3"/>
        <v>4.2424242424242431</v>
      </c>
    </row>
    <row r="38" spans="1:12" ht="22.15" customHeight="1" x14ac:dyDescent="0.3">
      <c r="A38" s="49" t="s">
        <v>49</v>
      </c>
      <c r="B38" s="50" t="s">
        <v>19</v>
      </c>
      <c r="C38" s="31">
        <v>440</v>
      </c>
      <c r="D38" s="31">
        <v>460</v>
      </c>
      <c r="E38" s="31">
        <v>450</v>
      </c>
      <c r="F38" s="31">
        <v>480</v>
      </c>
      <c r="G38" s="31">
        <v>480</v>
      </c>
      <c r="H38" s="31">
        <v>500</v>
      </c>
      <c r="I38" s="53">
        <f t="shared" si="2"/>
        <v>-8.1632653061224492</v>
      </c>
      <c r="J38" s="31">
        <v>400</v>
      </c>
      <c r="K38" s="31">
        <v>465</v>
      </c>
      <c r="L38" s="54">
        <f t="shared" si="3"/>
        <v>4.0462427745664744</v>
      </c>
    </row>
    <row r="39" spans="1:12" ht="22.15" customHeight="1" x14ac:dyDescent="0.3">
      <c r="A39" s="49" t="s">
        <v>50</v>
      </c>
      <c r="B39" s="50" t="s">
        <v>19</v>
      </c>
      <c r="C39" s="31">
        <v>280</v>
      </c>
      <c r="D39" s="31">
        <v>300</v>
      </c>
      <c r="E39" s="31">
        <v>300</v>
      </c>
      <c r="F39" s="31">
        <v>340</v>
      </c>
      <c r="G39" s="31">
        <v>280</v>
      </c>
      <c r="H39" s="31">
        <v>350</v>
      </c>
      <c r="I39" s="53">
        <f t="shared" si="2"/>
        <v>-7.9365079365079358</v>
      </c>
      <c r="J39" s="31">
        <v>200</v>
      </c>
      <c r="K39" s="31">
        <v>235</v>
      </c>
      <c r="L39" s="54">
        <f t="shared" si="3"/>
        <v>33.333333333333329</v>
      </c>
    </row>
    <row r="40" spans="1:12" ht="22.15" customHeight="1" x14ac:dyDescent="0.3">
      <c r="A40" s="49" t="s">
        <v>51</v>
      </c>
      <c r="B40" s="50" t="s">
        <v>19</v>
      </c>
      <c r="C40" s="31">
        <v>270</v>
      </c>
      <c r="D40" s="31">
        <v>290</v>
      </c>
      <c r="E40" s="31">
        <v>250</v>
      </c>
      <c r="F40" s="31">
        <v>300</v>
      </c>
      <c r="G40" s="31">
        <v>250</v>
      </c>
      <c r="H40" s="31">
        <v>300</v>
      </c>
      <c r="I40" s="53">
        <f t="shared" si="2"/>
        <v>1.8181818181818181</v>
      </c>
      <c r="J40" s="31">
        <v>200</v>
      </c>
      <c r="K40" s="31">
        <v>230</v>
      </c>
      <c r="L40" s="54">
        <f t="shared" si="3"/>
        <v>30.232558139534881</v>
      </c>
    </row>
    <row r="41" spans="1:12" ht="22.15" customHeight="1" x14ac:dyDescent="0.3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260</v>
      </c>
      <c r="G41" s="31">
        <v>250</v>
      </c>
      <c r="H41" s="31">
        <v>280</v>
      </c>
      <c r="I41" s="53">
        <f t="shared" si="2"/>
        <v>0</v>
      </c>
      <c r="J41" s="31">
        <v>150</v>
      </c>
      <c r="K41" s="31">
        <v>180</v>
      </c>
      <c r="L41" s="54">
        <f t="shared" si="3"/>
        <v>60.606060606060609</v>
      </c>
    </row>
    <row r="42" spans="1:12" ht="22.15" customHeight="1" x14ac:dyDescent="0.3">
      <c r="A42" s="49" t="s">
        <v>52</v>
      </c>
      <c r="B42" s="50" t="s">
        <v>19</v>
      </c>
      <c r="C42" s="31">
        <v>180</v>
      </c>
      <c r="D42" s="31">
        <v>200</v>
      </c>
      <c r="E42" s="31">
        <v>190</v>
      </c>
      <c r="F42" s="31">
        <v>220</v>
      </c>
      <c r="G42" s="31">
        <v>180</v>
      </c>
      <c r="H42" s="31">
        <v>220</v>
      </c>
      <c r="I42" s="53">
        <f t="shared" si="2"/>
        <v>-5</v>
      </c>
      <c r="J42" s="31">
        <v>100</v>
      </c>
      <c r="K42" s="31">
        <v>320</v>
      </c>
      <c r="L42" s="54">
        <f t="shared" si="3"/>
        <v>-9.5238095238095237</v>
      </c>
    </row>
    <row r="43" spans="1:12" ht="22.15" customHeight="1" x14ac:dyDescent="0.3">
      <c r="A43" s="49" t="s">
        <v>53</v>
      </c>
      <c r="B43" s="50" t="s">
        <v>19</v>
      </c>
      <c r="C43" s="31">
        <v>750</v>
      </c>
      <c r="D43" s="31">
        <v>900</v>
      </c>
      <c r="E43" s="31">
        <v>750</v>
      </c>
      <c r="F43" s="31">
        <v>900</v>
      </c>
      <c r="G43" s="31">
        <v>750</v>
      </c>
      <c r="H43" s="31">
        <v>900</v>
      </c>
      <c r="I43" s="53">
        <f t="shared" si="2"/>
        <v>0</v>
      </c>
      <c r="J43" s="31">
        <v>550</v>
      </c>
      <c r="K43" s="31">
        <v>650</v>
      </c>
      <c r="L43" s="54">
        <f t="shared" si="3"/>
        <v>37.5</v>
      </c>
    </row>
    <row r="44" spans="1:12" ht="22.15" customHeight="1" x14ac:dyDescent="0.3">
      <c r="A44" s="49" t="s">
        <v>54</v>
      </c>
      <c r="B44" s="50" t="s">
        <v>19</v>
      </c>
      <c r="C44" s="31">
        <v>520</v>
      </c>
      <c r="D44" s="31">
        <v>580</v>
      </c>
      <c r="E44" s="31">
        <v>500</v>
      </c>
      <c r="F44" s="31">
        <v>520</v>
      </c>
      <c r="G44" s="31">
        <v>450</v>
      </c>
      <c r="H44" s="31">
        <v>600</v>
      </c>
      <c r="I44" s="53">
        <f>((C44+D44)/2-(G44+H44)/2)/((G44+H44)/2)*100</f>
        <v>4.7619047619047619</v>
      </c>
      <c r="J44" s="31">
        <v>430</v>
      </c>
      <c r="K44" s="31">
        <v>520</v>
      </c>
      <c r="L44" s="54">
        <f>((C44+D44)/2-(J44+K44)/2)/((J44+K44)/2)*100</f>
        <v>15.789473684210526</v>
      </c>
    </row>
    <row r="45" spans="1:12" ht="22.15" customHeight="1" x14ac:dyDescent="0.3">
      <c r="A45" s="49" t="s">
        <v>55</v>
      </c>
      <c r="B45" s="50" t="s">
        <v>19</v>
      </c>
      <c r="C45" s="31">
        <v>1800</v>
      </c>
      <c r="D45" s="31">
        <v>1900</v>
      </c>
      <c r="E45" s="31">
        <v>1700</v>
      </c>
      <c r="F45" s="31">
        <v>2000</v>
      </c>
      <c r="G45" s="31">
        <v>1800</v>
      </c>
      <c r="H45" s="31">
        <v>2000</v>
      </c>
      <c r="I45" s="53">
        <f>((C45+D45)/2-(G45+H45)/2)/((G45+H45)/2)*100</f>
        <v>-2.6315789473684208</v>
      </c>
      <c r="J45" s="31">
        <v>1300</v>
      </c>
      <c r="K45" s="31">
        <v>1500</v>
      </c>
      <c r="L45" s="54">
        <f>((C45+D45)/2-(J45+K45)/2)/((J45+K45)/2)*100</f>
        <v>32.142857142857146</v>
      </c>
    </row>
    <row r="46" spans="1:12" ht="22.15" customHeight="1" x14ac:dyDescent="0.3">
      <c r="A46" s="49" t="s">
        <v>56</v>
      </c>
      <c r="B46" s="50" t="s">
        <v>19</v>
      </c>
      <c r="C46" s="31">
        <v>2500</v>
      </c>
      <c r="D46" s="31">
        <v>3500</v>
      </c>
      <c r="E46" s="31">
        <v>2400</v>
      </c>
      <c r="F46" s="31">
        <v>3500</v>
      </c>
      <c r="G46" s="31">
        <v>2600</v>
      </c>
      <c r="H46" s="31">
        <v>3600</v>
      </c>
      <c r="I46" s="53">
        <f>((C46+D46)/2-(G46+H46)/2)/((G46+H46)/2)*100</f>
        <v>-3.225806451612903</v>
      </c>
      <c r="J46" s="31">
        <v>1550</v>
      </c>
      <c r="K46" s="31">
        <v>2600</v>
      </c>
      <c r="L46" s="54">
        <f>((C46+D46)/2-(J46+K46)/2)/((J46+K46)/2)*100</f>
        <v>44.578313253012048</v>
      </c>
    </row>
    <row r="47" spans="1:12" ht="22.15" customHeight="1" x14ac:dyDescent="0.3">
      <c r="A47" s="49" t="s">
        <v>57</v>
      </c>
      <c r="B47" s="50" t="s">
        <v>19</v>
      </c>
      <c r="C47" s="31">
        <v>240</v>
      </c>
      <c r="D47" s="31">
        <v>260</v>
      </c>
      <c r="E47" s="31">
        <v>240</v>
      </c>
      <c r="F47" s="31">
        <v>280</v>
      </c>
      <c r="G47" s="31">
        <v>240</v>
      </c>
      <c r="H47" s="31">
        <v>280</v>
      </c>
      <c r="I47" s="53">
        <f t="shared" si="2"/>
        <v>-3.8461538461538463</v>
      </c>
      <c r="J47" s="31">
        <v>130</v>
      </c>
      <c r="K47" s="31">
        <v>180</v>
      </c>
      <c r="L47" s="54">
        <f>((C47+D47)/2-(J47+K47)/2)/((J47+K47)/2)*100</f>
        <v>61.29032258064516</v>
      </c>
    </row>
    <row r="48" spans="1:12" ht="22.15" customHeight="1" x14ac:dyDescent="0.3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170</v>
      </c>
      <c r="H48" s="31">
        <v>200</v>
      </c>
      <c r="I48" s="53">
        <f t="shared" si="2"/>
        <v>-5.4054054054054053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280</v>
      </c>
      <c r="D50" s="31">
        <v>360</v>
      </c>
      <c r="E50" s="31">
        <v>300</v>
      </c>
      <c r="F50" s="31">
        <v>350</v>
      </c>
      <c r="G50" s="31">
        <v>300</v>
      </c>
      <c r="H50" s="31">
        <v>400</v>
      </c>
      <c r="I50" s="53">
        <f t="shared" ref="I50:I55" si="4">((C50+D50)/2-(G50+H50)/2)/((G50+H50)/2)*100</f>
        <v>-8.5714285714285712</v>
      </c>
      <c r="J50" s="31">
        <v>350</v>
      </c>
      <c r="K50" s="31">
        <v>450</v>
      </c>
      <c r="L50" s="54">
        <f t="shared" ref="L50:L55" si="5">((C50+D50)/2-(J50+K50)/2)/((J50+K50)/2)*100</f>
        <v>-20</v>
      </c>
    </row>
    <row r="51" spans="1:12" ht="22.15" customHeight="1" x14ac:dyDescent="0.3">
      <c r="A51" s="49" t="s">
        <v>61</v>
      </c>
      <c r="B51" s="50" t="s">
        <v>19</v>
      </c>
      <c r="C51" s="31">
        <v>650</v>
      </c>
      <c r="D51" s="31">
        <v>1300</v>
      </c>
      <c r="E51" s="31">
        <v>700</v>
      </c>
      <c r="F51" s="31">
        <v>1300</v>
      </c>
      <c r="G51" s="31">
        <v>900</v>
      </c>
      <c r="H51" s="31">
        <v>1300</v>
      </c>
      <c r="I51" s="53">
        <f t="shared" si="4"/>
        <v>-11.363636363636363</v>
      </c>
      <c r="J51" s="31">
        <v>600</v>
      </c>
      <c r="K51" s="31">
        <v>1300</v>
      </c>
      <c r="L51" s="54">
        <f t="shared" si="5"/>
        <v>2.6315789473684208</v>
      </c>
    </row>
    <row r="52" spans="1:12" ht="22.15" customHeight="1" x14ac:dyDescent="0.3">
      <c r="A52" s="49" t="s">
        <v>62</v>
      </c>
      <c r="B52" s="50" t="s">
        <v>19</v>
      </c>
      <c r="C52" s="31">
        <v>700</v>
      </c>
      <c r="D52" s="31">
        <v>750</v>
      </c>
      <c r="E52" s="31">
        <v>720</v>
      </c>
      <c r="F52" s="31">
        <v>750</v>
      </c>
      <c r="G52" s="31">
        <v>700</v>
      </c>
      <c r="H52" s="31">
        <v>750</v>
      </c>
      <c r="I52" s="53">
        <f t="shared" si="4"/>
        <v>0</v>
      </c>
      <c r="J52" s="31">
        <v>700</v>
      </c>
      <c r="K52" s="31">
        <v>720</v>
      </c>
      <c r="L52" s="54">
        <f t="shared" si="5"/>
        <v>2.112676056338028</v>
      </c>
    </row>
    <row r="53" spans="1:12" ht="22.15" customHeight="1" x14ac:dyDescent="0.3">
      <c r="A53" s="49" t="s">
        <v>63</v>
      </c>
      <c r="B53" s="50" t="s">
        <v>19</v>
      </c>
      <c r="C53" s="31">
        <v>900</v>
      </c>
      <c r="D53" s="31">
        <v>1000</v>
      </c>
      <c r="E53" s="31">
        <v>1000</v>
      </c>
      <c r="F53" s="31">
        <v>1100</v>
      </c>
      <c r="G53" s="31">
        <v>900</v>
      </c>
      <c r="H53" s="31">
        <v>1000</v>
      </c>
      <c r="I53" s="53">
        <f t="shared" si="4"/>
        <v>0</v>
      </c>
      <c r="J53" s="31">
        <v>1000</v>
      </c>
      <c r="K53" s="31">
        <v>1050</v>
      </c>
      <c r="L53" s="54">
        <f t="shared" si="5"/>
        <v>-7.3170731707317067</v>
      </c>
    </row>
    <row r="54" spans="1:12" ht="19.149999999999999" customHeight="1" x14ac:dyDescent="0.3">
      <c r="A54" s="49" t="s">
        <v>64</v>
      </c>
      <c r="B54" s="50" t="s">
        <v>19</v>
      </c>
      <c r="C54" s="31">
        <v>190</v>
      </c>
      <c r="D54" s="31">
        <v>200</v>
      </c>
      <c r="E54" s="31">
        <v>195</v>
      </c>
      <c r="F54" s="31">
        <v>200</v>
      </c>
      <c r="G54" s="31">
        <v>185</v>
      </c>
      <c r="H54" s="31">
        <v>195</v>
      </c>
      <c r="I54" s="53">
        <f>((C54+D54)/2-(G54+H54)/2)/((G54+H54)/2)*100</f>
        <v>2.6315789473684208</v>
      </c>
      <c r="J54" s="31">
        <v>200</v>
      </c>
      <c r="K54" s="31">
        <v>230</v>
      </c>
      <c r="L54" s="54">
        <f>((C54+D54)/2-(J54+K54)/2)/((J54+K54)/2)*100</f>
        <v>-9.3023255813953494</v>
      </c>
    </row>
    <row r="55" spans="1:12" ht="19.149999999999999" customHeight="1" x14ac:dyDescent="0.3">
      <c r="A55" s="49" t="s">
        <v>65</v>
      </c>
      <c r="B55" s="50" t="s">
        <v>19</v>
      </c>
      <c r="C55" s="31">
        <v>480</v>
      </c>
      <c r="D55" s="31">
        <v>520</v>
      </c>
      <c r="E55" s="31">
        <v>500</v>
      </c>
      <c r="F55" s="31">
        <v>540</v>
      </c>
      <c r="G55" s="31">
        <v>480</v>
      </c>
      <c r="H55" s="31">
        <v>550</v>
      </c>
      <c r="I55" s="53">
        <f t="shared" si="4"/>
        <v>-2.912621359223301</v>
      </c>
      <c r="J55" s="31">
        <v>450</v>
      </c>
      <c r="K55" s="31">
        <v>550</v>
      </c>
      <c r="L55" s="54">
        <f t="shared" si="5"/>
        <v>0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830</v>
      </c>
      <c r="G57" s="31">
        <v>800</v>
      </c>
      <c r="H57" s="31">
        <v>830</v>
      </c>
      <c r="I57" s="53">
        <f>((C57+D57)/2-(G57+H57)/2)/((G57+H57)/2)*100</f>
        <v>-0.61349693251533743</v>
      </c>
      <c r="J57" s="31">
        <v>840</v>
      </c>
      <c r="K57" s="31">
        <v>900</v>
      </c>
      <c r="L57" s="54">
        <f>((C57+D57)/2-(J57+K57)/2)/((J57+K57)/2)*100</f>
        <v>-6.8965517241379306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-0.61728395061728392</v>
      </c>
      <c r="J58" s="31">
        <v>820</v>
      </c>
      <c r="K58" s="31">
        <v>850</v>
      </c>
      <c r="L58" s="54">
        <f>((C58+D58)/2-(J58+K58)/2)/((J58+K58)/2)*100</f>
        <v>-3.5928143712574849</v>
      </c>
    </row>
    <row r="59" spans="1:12" ht="19.149999999999999" customHeight="1" x14ac:dyDescent="0.3">
      <c r="A59" s="49" t="s">
        <v>70</v>
      </c>
      <c r="B59" s="50" t="s">
        <v>68</v>
      </c>
      <c r="C59" s="31">
        <v>780</v>
      </c>
      <c r="D59" s="31">
        <v>800</v>
      </c>
      <c r="E59" s="31">
        <v>790</v>
      </c>
      <c r="F59" s="31">
        <v>830</v>
      </c>
      <c r="G59" s="31">
        <v>790</v>
      </c>
      <c r="H59" s="31">
        <v>830</v>
      </c>
      <c r="I59" s="53">
        <f>((C59+D59)/2-(G59+H59)/2)/((G59+H59)/2)*100</f>
        <v>-2.4691358024691357</v>
      </c>
      <c r="J59" s="31">
        <v>800</v>
      </c>
      <c r="K59" s="31">
        <v>840</v>
      </c>
      <c r="L59" s="54">
        <f>((C59+D59)/2-(J59+K59)/2)/((J59+K59)/2)*100</f>
        <v>-3.6585365853658534</v>
      </c>
    </row>
    <row r="60" spans="1:12" ht="19.149999999999999" customHeight="1" x14ac:dyDescent="0.3">
      <c r="A60" s="49" t="s">
        <v>71</v>
      </c>
      <c r="B60" s="50" t="s">
        <v>68</v>
      </c>
      <c r="C60" s="31">
        <v>790</v>
      </c>
      <c r="D60" s="31">
        <v>800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-1.2422360248447204</v>
      </c>
      <c r="J60" s="31">
        <v>800</v>
      </c>
      <c r="K60" s="31">
        <v>820</v>
      </c>
      <c r="L60" s="54">
        <f>((C60+D60)/2-(J60+K60)/2)/((J60+K60)/2)*100</f>
        <v>-1.8518518518518516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0" t="s">
        <v>10</v>
      </c>
      <c r="J62" s="104" t="s">
        <v>11</v>
      </c>
      <c r="K62" s="105"/>
      <c r="L62" s="89" t="s">
        <v>12</v>
      </c>
    </row>
    <row r="63" spans="1:12" ht="20.45" customHeight="1" x14ac:dyDescent="0.2">
      <c r="A63" s="62"/>
      <c r="B63" s="63"/>
      <c r="C63" s="106">
        <v>45352</v>
      </c>
      <c r="D63" s="105"/>
      <c r="E63" s="106">
        <v>45345</v>
      </c>
      <c r="F63" s="105"/>
      <c r="G63" s="106">
        <v>45323</v>
      </c>
      <c r="H63" s="105"/>
      <c r="I63" s="50" t="s">
        <v>13</v>
      </c>
      <c r="J63" s="106">
        <v>44986</v>
      </c>
      <c r="K63" s="105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140</v>
      </c>
      <c r="D65" s="31">
        <v>145</v>
      </c>
      <c r="E65" s="31">
        <v>135</v>
      </c>
      <c r="F65" s="31">
        <v>145</v>
      </c>
      <c r="G65" s="31">
        <v>135</v>
      </c>
      <c r="H65" s="31">
        <v>140</v>
      </c>
      <c r="I65" s="53">
        <f>((C65+D65)/2-(G65+H65)/2)/((G65+H65)/2)*100</f>
        <v>3.6363636363636362</v>
      </c>
      <c r="J65" s="31">
        <v>110</v>
      </c>
      <c r="K65" s="31">
        <v>120</v>
      </c>
      <c r="L65" s="54">
        <f t="shared" ref="L65:L71" si="6">((C65+D65)/2-(J65+K65)/2)/((J65+K65)/2)*100</f>
        <v>23.913043478260871</v>
      </c>
    </row>
    <row r="66" spans="1:12" ht="18.600000000000001" customHeight="1" x14ac:dyDescent="0.3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400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3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3">
      <c r="A68" s="49" t="s">
        <v>75</v>
      </c>
      <c r="B68" s="50" t="s">
        <v>76</v>
      </c>
      <c r="C68" s="36">
        <v>43</v>
      </c>
      <c r="D68" s="36">
        <v>47</v>
      </c>
      <c r="E68" s="36">
        <v>44</v>
      </c>
      <c r="F68" s="36">
        <v>47</v>
      </c>
      <c r="G68" s="36">
        <v>45</v>
      </c>
      <c r="H68" s="36">
        <v>50</v>
      </c>
      <c r="I68" s="53">
        <f t="shared" si="7"/>
        <v>-5.2631578947368416</v>
      </c>
      <c r="J68" s="36">
        <v>42</v>
      </c>
      <c r="K68" s="36">
        <v>45</v>
      </c>
      <c r="L68" s="54">
        <f t="shared" si="6"/>
        <v>3.4482758620689653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3">
      <c r="A70" s="49" t="s">
        <v>79</v>
      </c>
      <c r="B70" s="50" t="s">
        <v>80</v>
      </c>
      <c r="C70" s="34">
        <v>92500</v>
      </c>
      <c r="D70" s="34">
        <v>99500</v>
      </c>
      <c r="E70" s="34">
        <v>92000</v>
      </c>
      <c r="F70" s="34">
        <v>98000</v>
      </c>
      <c r="G70" s="34">
        <v>95500</v>
      </c>
      <c r="H70" s="34">
        <v>99500</v>
      </c>
      <c r="I70" s="88">
        <f t="shared" si="7"/>
        <v>-1.5384615384615385</v>
      </c>
      <c r="J70" s="34">
        <v>85000</v>
      </c>
      <c r="K70" s="34">
        <v>93500</v>
      </c>
      <c r="L70" s="54">
        <f t="shared" si="6"/>
        <v>7.5630252100840334</v>
      </c>
    </row>
    <row r="71" spans="1:12" ht="18.600000000000001" customHeight="1" x14ac:dyDescent="0.3">
      <c r="A71" s="49" t="s">
        <v>81</v>
      </c>
      <c r="B71" s="50" t="s">
        <v>80</v>
      </c>
      <c r="C71" s="37">
        <v>85500</v>
      </c>
      <c r="D71" s="37">
        <v>90000</v>
      </c>
      <c r="E71" s="37">
        <v>87500</v>
      </c>
      <c r="F71" s="37">
        <v>90000</v>
      </c>
      <c r="G71" s="37">
        <v>87500</v>
      </c>
      <c r="H71" s="37">
        <v>90000</v>
      </c>
      <c r="I71" s="88">
        <f t="shared" si="7"/>
        <v>-1.1267605633802817</v>
      </c>
      <c r="J71" s="37">
        <v>80000</v>
      </c>
      <c r="K71" s="37">
        <v>84000</v>
      </c>
      <c r="L71" s="54">
        <f t="shared" si="6"/>
        <v>7.01219512195122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179</v>
      </c>
      <c r="H77" s="9"/>
      <c r="I77" s="9"/>
      <c r="J77" s="9"/>
      <c r="K77" s="9"/>
      <c r="L77" s="9"/>
    </row>
    <row r="78" spans="1:12" x14ac:dyDescent="0.2">
      <c r="A78" s="82"/>
      <c r="B78" s="82" t="s">
        <v>178</v>
      </c>
      <c r="H78" s="9"/>
      <c r="I78" s="9"/>
      <c r="J78" s="9"/>
      <c r="K78" s="9"/>
      <c r="L78" s="9"/>
    </row>
    <row r="79" spans="1:12" ht="18.600000000000001" customHeight="1" x14ac:dyDescent="0.2">
      <c r="A79" s="82"/>
      <c r="B79" s="82" t="s">
        <v>163</v>
      </c>
      <c r="G79" s="9"/>
      <c r="H79" s="9"/>
      <c r="I79" s="9"/>
      <c r="J79" s="9"/>
      <c r="L79" s="9"/>
    </row>
    <row r="80" spans="1:12" ht="18" customHeight="1" x14ac:dyDescent="0.2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2">
      <c r="A81" s="49" t="s">
        <v>85</v>
      </c>
      <c r="B81" s="50" t="s">
        <v>86</v>
      </c>
      <c r="C81" s="104" t="s">
        <v>7</v>
      </c>
      <c r="D81" s="105"/>
      <c r="E81" s="107" t="s">
        <v>87</v>
      </c>
      <c r="F81" s="108"/>
      <c r="G81" s="83" t="s">
        <v>13</v>
      </c>
      <c r="H81" s="83"/>
      <c r="I81" s="68" t="s">
        <v>154</v>
      </c>
      <c r="J81" s="84"/>
    </row>
    <row r="82" spans="1:10" ht="21.75" customHeight="1" x14ac:dyDescent="0.3">
      <c r="A82" s="49" t="s">
        <v>18</v>
      </c>
      <c r="B82" s="50" t="s">
        <v>19</v>
      </c>
      <c r="C82" s="31">
        <v>62</v>
      </c>
      <c r="D82" s="31">
        <v>75</v>
      </c>
      <c r="E82" s="31">
        <v>60</v>
      </c>
      <c r="F82" s="31">
        <v>75</v>
      </c>
      <c r="G82" s="53">
        <f t="shared" ref="G82:G100" si="8">((C82+D82)/2-(E82+F82)/2)/((E82+F82)/2)*100</f>
        <v>1.4814814814814816</v>
      </c>
      <c r="H82" s="49" t="s">
        <v>170</v>
      </c>
      <c r="I82" s="68"/>
      <c r="J82" s="84"/>
    </row>
    <row r="83" spans="1:10" ht="21.75" customHeight="1" x14ac:dyDescent="0.3">
      <c r="A83" s="49" t="s">
        <v>29</v>
      </c>
      <c r="B83" s="50" t="s">
        <v>30</v>
      </c>
      <c r="C83" s="31">
        <v>152</v>
      </c>
      <c r="D83" s="31">
        <v>155</v>
      </c>
      <c r="E83" s="31">
        <v>155</v>
      </c>
      <c r="F83" s="31">
        <v>158</v>
      </c>
      <c r="G83" s="53">
        <f t="shared" si="8"/>
        <v>-1.9169329073482428</v>
      </c>
      <c r="H83" s="49" t="s">
        <v>173</v>
      </c>
      <c r="I83" s="68"/>
      <c r="J83" s="84"/>
    </row>
    <row r="84" spans="1:10" ht="21.75" customHeight="1" x14ac:dyDescent="0.3">
      <c r="A84" s="49" t="s">
        <v>31</v>
      </c>
      <c r="B84" s="50" t="s">
        <v>32</v>
      </c>
      <c r="C84" s="31">
        <v>780</v>
      </c>
      <c r="D84" s="31">
        <v>830</v>
      </c>
      <c r="E84" s="31">
        <v>790</v>
      </c>
      <c r="F84" s="31">
        <v>840</v>
      </c>
      <c r="G84" s="53">
        <f t="shared" si="8"/>
        <v>-1.2269938650306749</v>
      </c>
      <c r="H84" s="49" t="s">
        <v>167</v>
      </c>
      <c r="I84" s="68"/>
      <c r="J84" s="84"/>
    </row>
    <row r="85" spans="1:10" ht="21.75" customHeight="1" x14ac:dyDescent="0.3">
      <c r="A85" s="49" t="s">
        <v>31</v>
      </c>
      <c r="B85" s="50" t="s">
        <v>33</v>
      </c>
      <c r="C85" s="31">
        <v>165</v>
      </c>
      <c r="D85" s="31">
        <v>172</v>
      </c>
      <c r="E85" s="31">
        <v>168</v>
      </c>
      <c r="F85" s="31">
        <v>172</v>
      </c>
      <c r="G85" s="53">
        <f t="shared" si="8"/>
        <v>-0.88235294117647056</v>
      </c>
      <c r="H85" s="49" t="s">
        <v>173</v>
      </c>
      <c r="I85" s="68"/>
      <c r="J85" s="84"/>
    </row>
    <row r="86" spans="1:10" ht="21.75" customHeight="1" x14ac:dyDescent="0.3">
      <c r="A86" s="49" t="s">
        <v>40</v>
      </c>
      <c r="B86" s="50" t="s">
        <v>19</v>
      </c>
      <c r="C86" s="31">
        <v>150</v>
      </c>
      <c r="D86" s="31">
        <v>170</v>
      </c>
      <c r="E86" s="31">
        <v>130</v>
      </c>
      <c r="F86" s="31">
        <v>180</v>
      </c>
      <c r="G86" s="53">
        <f t="shared" si="8"/>
        <v>3.225806451612903</v>
      </c>
      <c r="H86" s="49" t="s">
        <v>170</v>
      </c>
      <c r="I86" s="68"/>
      <c r="J86" s="84"/>
    </row>
    <row r="87" spans="1:10" ht="21.75" customHeight="1" x14ac:dyDescent="0.3">
      <c r="A87" s="49" t="s">
        <v>41</v>
      </c>
      <c r="B87" s="50" t="s">
        <v>19</v>
      </c>
      <c r="C87" s="31">
        <v>80</v>
      </c>
      <c r="D87" s="31">
        <v>85</v>
      </c>
      <c r="E87" s="31">
        <v>75</v>
      </c>
      <c r="F87" s="31">
        <v>80</v>
      </c>
      <c r="G87" s="53">
        <f t="shared" si="8"/>
        <v>6.4516129032258061</v>
      </c>
      <c r="H87" s="49" t="s">
        <v>166</v>
      </c>
      <c r="I87" s="68"/>
      <c r="J87" s="84"/>
    </row>
    <row r="88" spans="1:10" ht="21.75" customHeight="1" x14ac:dyDescent="0.3">
      <c r="A88" s="93" t="s">
        <v>161</v>
      </c>
      <c r="B88" s="50" t="s">
        <v>19</v>
      </c>
      <c r="C88" s="31">
        <v>25</v>
      </c>
      <c r="D88" s="31">
        <v>35</v>
      </c>
      <c r="E88" s="31">
        <v>28</v>
      </c>
      <c r="F88" s="31">
        <v>30</v>
      </c>
      <c r="G88" s="53">
        <f t="shared" si="8"/>
        <v>3.4482758620689653</v>
      </c>
      <c r="H88" s="49" t="s">
        <v>170</v>
      </c>
      <c r="I88" s="68"/>
      <c r="J88" s="84"/>
    </row>
    <row r="89" spans="1:10" ht="21.75" customHeight="1" x14ac:dyDescent="0.3">
      <c r="A89" s="49" t="s">
        <v>162</v>
      </c>
      <c r="B89" s="50" t="s">
        <v>19</v>
      </c>
      <c r="C89" s="31">
        <v>140</v>
      </c>
      <c r="D89" s="31">
        <v>250</v>
      </c>
      <c r="E89" s="31">
        <v>120</v>
      </c>
      <c r="F89" s="31">
        <v>240</v>
      </c>
      <c r="G89" s="53">
        <f t="shared" si="8"/>
        <v>8.3333333333333321</v>
      </c>
      <c r="H89" s="49" t="s">
        <v>176</v>
      </c>
      <c r="I89" s="68"/>
      <c r="J89" s="103"/>
    </row>
    <row r="90" spans="1:10" ht="21.75" customHeight="1" x14ac:dyDescent="0.3">
      <c r="A90" s="49" t="s">
        <v>47</v>
      </c>
      <c r="B90" s="50" t="s">
        <v>19</v>
      </c>
      <c r="C90" s="31">
        <v>180</v>
      </c>
      <c r="D90" s="31">
        <v>220</v>
      </c>
      <c r="E90" s="31">
        <v>190</v>
      </c>
      <c r="F90" s="31">
        <v>230</v>
      </c>
      <c r="G90" s="53">
        <f t="shared" si="8"/>
        <v>-4.7619047619047619</v>
      </c>
      <c r="H90" s="49" t="s">
        <v>177</v>
      </c>
      <c r="I90" s="68"/>
      <c r="J90" s="103"/>
    </row>
    <row r="91" spans="1:10" ht="21.75" customHeight="1" x14ac:dyDescent="0.3">
      <c r="A91" s="49" t="s">
        <v>157</v>
      </c>
      <c r="B91" s="50" t="s">
        <v>19</v>
      </c>
      <c r="C91" s="31">
        <v>250</v>
      </c>
      <c r="D91" s="31">
        <v>280</v>
      </c>
      <c r="E91" s="31">
        <v>250</v>
      </c>
      <c r="F91" s="31">
        <v>260</v>
      </c>
      <c r="G91" s="53">
        <f t="shared" si="8"/>
        <v>3.9215686274509802</v>
      </c>
      <c r="H91" s="49" t="s">
        <v>176</v>
      </c>
      <c r="I91" s="68"/>
      <c r="J91" s="103"/>
    </row>
    <row r="92" spans="1:10" ht="21.75" customHeight="1" x14ac:dyDescent="0.3">
      <c r="A92" s="49" t="s">
        <v>52</v>
      </c>
      <c r="B92" s="50" t="s">
        <v>19</v>
      </c>
      <c r="C92" s="31">
        <v>180</v>
      </c>
      <c r="D92" s="31">
        <v>200</v>
      </c>
      <c r="E92" s="31">
        <v>190</v>
      </c>
      <c r="F92" s="31">
        <v>220</v>
      </c>
      <c r="G92" s="53">
        <f t="shared" si="8"/>
        <v>-7.3170731707317067</v>
      </c>
      <c r="H92" s="49" t="s">
        <v>177</v>
      </c>
      <c r="I92" s="68"/>
      <c r="J92" s="103"/>
    </row>
    <row r="93" spans="1:10" ht="21.75" customHeight="1" x14ac:dyDescent="0.3">
      <c r="A93" s="49" t="s">
        <v>54</v>
      </c>
      <c r="B93" s="50" t="s">
        <v>19</v>
      </c>
      <c r="C93" s="31">
        <v>520</v>
      </c>
      <c r="D93" s="31">
        <v>580</v>
      </c>
      <c r="E93" s="31">
        <v>500</v>
      </c>
      <c r="F93" s="31">
        <v>520</v>
      </c>
      <c r="G93" s="53">
        <f t="shared" si="8"/>
        <v>7.8431372549019605</v>
      </c>
      <c r="H93" s="49" t="s">
        <v>176</v>
      </c>
      <c r="I93" s="68"/>
      <c r="J93" s="103"/>
    </row>
    <row r="94" spans="1:10" ht="17.45" customHeight="1" x14ac:dyDescent="0.3">
      <c r="A94" s="49" t="s">
        <v>56</v>
      </c>
      <c r="B94" s="50" t="s">
        <v>19</v>
      </c>
      <c r="C94" s="31">
        <v>2500</v>
      </c>
      <c r="D94" s="31">
        <v>3500</v>
      </c>
      <c r="E94" s="31">
        <v>2400</v>
      </c>
      <c r="F94" s="31">
        <v>3500</v>
      </c>
      <c r="G94" s="53">
        <f t="shared" si="8"/>
        <v>1.6949152542372881</v>
      </c>
      <c r="H94" s="49" t="s">
        <v>170</v>
      </c>
      <c r="I94" s="68"/>
      <c r="J94" s="84"/>
    </row>
    <row r="95" spans="1:10" ht="17.45" customHeight="1" x14ac:dyDescent="0.3">
      <c r="A95" s="49" t="s">
        <v>57</v>
      </c>
      <c r="B95" s="50" t="s">
        <v>19</v>
      </c>
      <c r="C95" s="31">
        <v>240</v>
      </c>
      <c r="D95" s="31">
        <v>260</v>
      </c>
      <c r="E95" s="31">
        <v>240</v>
      </c>
      <c r="F95" s="31">
        <v>280</v>
      </c>
      <c r="G95" s="53">
        <f t="shared" si="8"/>
        <v>-3.8461538461538463</v>
      </c>
      <c r="H95" s="49" t="s">
        <v>177</v>
      </c>
      <c r="I95" s="68"/>
      <c r="J95" s="103"/>
    </row>
    <row r="96" spans="1:10" ht="17.45" customHeight="1" x14ac:dyDescent="0.3">
      <c r="A96" s="49" t="s">
        <v>64</v>
      </c>
      <c r="B96" s="50" t="s">
        <v>19</v>
      </c>
      <c r="C96" s="31">
        <v>190</v>
      </c>
      <c r="D96" s="31">
        <v>200</v>
      </c>
      <c r="E96" s="31">
        <v>195</v>
      </c>
      <c r="F96" s="31">
        <v>200</v>
      </c>
      <c r="G96" s="53">
        <f t="shared" si="8"/>
        <v>-1.2658227848101267</v>
      </c>
      <c r="H96" s="49" t="s">
        <v>173</v>
      </c>
      <c r="I96" s="68"/>
      <c r="J96" s="84"/>
    </row>
    <row r="97" spans="1:12" ht="17.45" customHeight="1" x14ac:dyDescent="0.3">
      <c r="A97" s="49" t="s">
        <v>73</v>
      </c>
      <c r="B97" s="50" t="s">
        <v>19</v>
      </c>
      <c r="C97" s="31">
        <v>140</v>
      </c>
      <c r="D97" s="31">
        <v>145</v>
      </c>
      <c r="E97" s="31">
        <v>135</v>
      </c>
      <c r="F97" s="31">
        <v>145</v>
      </c>
      <c r="G97" s="53">
        <f t="shared" si="8"/>
        <v>1.7857142857142856</v>
      </c>
      <c r="H97" s="49" t="s">
        <v>168</v>
      </c>
      <c r="I97" s="68"/>
      <c r="J97" s="84"/>
    </row>
    <row r="98" spans="1:12" ht="17.45" customHeight="1" x14ac:dyDescent="0.3">
      <c r="A98" s="49" t="s">
        <v>75</v>
      </c>
      <c r="B98" s="50" t="s">
        <v>76</v>
      </c>
      <c r="C98" s="31">
        <v>43</v>
      </c>
      <c r="D98" s="31">
        <v>47</v>
      </c>
      <c r="E98" s="31">
        <v>44</v>
      </c>
      <c r="F98" s="31">
        <v>47</v>
      </c>
      <c r="G98" s="53">
        <f t="shared" si="8"/>
        <v>-1.098901098901099</v>
      </c>
      <c r="H98" s="49" t="s">
        <v>167</v>
      </c>
      <c r="I98" s="68"/>
      <c r="J98" s="84"/>
    </row>
    <row r="99" spans="1:12" ht="17.45" customHeight="1" x14ac:dyDescent="0.3">
      <c r="A99" s="49" t="s">
        <v>79</v>
      </c>
      <c r="B99" s="50" t="s">
        <v>80</v>
      </c>
      <c r="C99" s="34">
        <v>92500</v>
      </c>
      <c r="D99" s="34">
        <v>99500</v>
      </c>
      <c r="E99" s="34">
        <v>92000</v>
      </c>
      <c r="F99" s="34">
        <v>98000</v>
      </c>
      <c r="G99" s="53">
        <f t="shared" si="8"/>
        <v>1.0526315789473684</v>
      </c>
      <c r="H99" s="49" t="s">
        <v>176</v>
      </c>
      <c r="I99" s="68"/>
      <c r="J99" s="103"/>
    </row>
    <row r="100" spans="1:12" ht="17.45" customHeight="1" x14ac:dyDescent="0.3">
      <c r="A100" s="49" t="s">
        <v>81</v>
      </c>
      <c r="B100" s="50" t="s">
        <v>80</v>
      </c>
      <c r="C100" s="37">
        <v>85500</v>
      </c>
      <c r="D100" s="37">
        <v>90000</v>
      </c>
      <c r="E100" s="37">
        <v>87500</v>
      </c>
      <c r="F100" s="37">
        <v>90000</v>
      </c>
      <c r="G100" s="53">
        <f t="shared" si="8"/>
        <v>-1.1267605633802817</v>
      </c>
      <c r="H100" s="49" t="s">
        <v>169</v>
      </c>
      <c r="I100" s="68"/>
      <c r="J100" s="84"/>
    </row>
    <row r="101" spans="1:12" ht="17.45" customHeight="1" x14ac:dyDescent="0.3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3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45" customHeight="1" x14ac:dyDescent="0.3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45" customHeight="1" x14ac:dyDescent="0.3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45" customHeight="1" x14ac:dyDescent="0.3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7.45" customHeight="1" x14ac:dyDescent="0.3">
      <c r="A106" s="82"/>
      <c r="B106" s="9"/>
      <c r="C106" s="92"/>
      <c r="D106" s="92"/>
      <c r="E106" s="92"/>
      <c r="F106" s="92"/>
      <c r="G106" s="87"/>
      <c r="H106" s="95"/>
      <c r="I106"/>
      <c r="J106"/>
      <c r="K106"/>
      <c r="L106"/>
    </row>
    <row r="107" spans="1:12" ht="18.600000000000001" customHeight="1" x14ac:dyDescent="0.3">
      <c r="A107" s="82"/>
      <c r="B107" s="9"/>
      <c r="C107" s="91"/>
      <c r="D107" s="91"/>
      <c r="E107" s="9"/>
      <c r="F107" s="91"/>
      <c r="G107" s="87"/>
      <c r="H107" s="95"/>
      <c r="I107"/>
      <c r="J107"/>
      <c r="K107"/>
      <c r="L107"/>
    </row>
    <row r="108" spans="1:12" ht="19.899999999999999" customHeight="1" x14ac:dyDescent="0.3">
      <c r="A108" s="82"/>
      <c r="B108" s="82"/>
      <c r="C108" s="101" t="s">
        <v>171</v>
      </c>
      <c r="D108" s="99"/>
      <c r="E108" s="82"/>
      <c r="F108" s="9"/>
      <c r="H108" s="95"/>
      <c r="I108" s="98"/>
      <c r="J108" s="102" t="s">
        <v>164</v>
      </c>
      <c r="K108" s="99"/>
      <c r="L108" s="99"/>
    </row>
    <row r="109" spans="1:12" ht="18.600000000000001" customHeight="1" x14ac:dyDescent="0.3">
      <c r="A109" s="82"/>
      <c r="B109" s="82"/>
      <c r="C109" s="101" t="s">
        <v>172</v>
      </c>
      <c r="D109" s="99"/>
      <c r="E109" s="82"/>
      <c r="F109" s="9"/>
      <c r="H109" s="96"/>
      <c r="I109" s="100"/>
      <c r="J109" s="102" t="s">
        <v>165</v>
      </c>
      <c r="K109" s="100"/>
      <c r="L109" s="100"/>
    </row>
    <row r="110" spans="1:12" ht="15.75" customHeight="1" x14ac:dyDescent="0.3">
      <c r="A110" s="82"/>
      <c r="B110" s="9"/>
      <c r="C110" s="91"/>
      <c r="D110" s="91"/>
      <c r="E110" s="91"/>
      <c r="F110" s="91"/>
      <c r="G110" s="87"/>
    </row>
    <row r="111" spans="1:12" ht="18.75" customHeight="1" x14ac:dyDescent="0.2">
      <c r="A111" s="80" t="s">
        <v>88</v>
      </c>
      <c r="B111" s="9"/>
      <c r="C111" s="85"/>
      <c r="D111" s="85"/>
      <c r="E111" s="85"/>
      <c r="F111" s="85"/>
      <c r="G111" s="85"/>
    </row>
    <row r="112" spans="1:12" ht="18.75" customHeight="1" x14ac:dyDescent="0.2">
      <c r="A112" s="82" t="s">
        <v>145</v>
      </c>
      <c r="B112" s="9"/>
      <c r="C112" s="85"/>
      <c r="D112" s="85"/>
      <c r="E112" s="85"/>
      <c r="F112" s="85"/>
      <c r="G112" s="9"/>
    </row>
    <row r="113" spans="1:12" ht="18.75" customHeight="1" x14ac:dyDescent="0.2">
      <c r="A113" s="82" t="s">
        <v>89</v>
      </c>
      <c r="B113" s="9"/>
      <c r="C113" s="9"/>
      <c r="D113" s="9"/>
      <c r="E113" s="9"/>
      <c r="F113" s="85"/>
      <c r="G113" s="9"/>
    </row>
    <row r="114" spans="1:12" x14ac:dyDescent="0.2">
      <c r="A114" s="82" t="s">
        <v>151</v>
      </c>
      <c r="B114" s="9"/>
      <c r="C114" s="9"/>
      <c r="D114" s="9"/>
      <c r="E114" s="9"/>
    </row>
    <row r="115" spans="1:12" ht="16.5" customHeight="1" x14ac:dyDescent="0.2">
      <c r="A115" s="82" t="s">
        <v>152</v>
      </c>
      <c r="B115" s="9"/>
      <c r="C115" s="9"/>
      <c r="D115" s="9"/>
      <c r="E115" s="9"/>
      <c r="F115" s="9"/>
    </row>
    <row r="116" spans="1:12" x14ac:dyDescent="0.2">
      <c r="A116" s="82" t="s">
        <v>153</v>
      </c>
      <c r="B116" s="9"/>
      <c r="C116" s="9"/>
      <c r="D116" s="9"/>
      <c r="E116" s="9"/>
      <c r="F116" s="9"/>
      <c r="G116" s="9"/>
    </row>
    <row r="117" spans="1:12" x14ac:dyDescent="0.2">
      <c r="A117" s="82" t="s">
        <v>146</v>
      </c>
      <c r="B117" s="9"/>
      <c r="C117" s="9"/>
      <c r="D117" s="9"/>
      <c r="E117" s="9"/>
      <c r="F117" s="9"/>
      <c r="G117" s="9"/>
    </row>
    <row r="118" spans="1:12" x14ac:dyDescent="0.2">
      <c r="A118" s="82" t="s">
        <v>90</v>
      </c>
      <c r="B118" s="9"/>
      <c r="C118" s="9"/>
      <c r="D118" s="9"/>
      <c r="E118" s="9"/>
      <c r="F118" s="9"/>
      <c r="G118" s="9"/>
    </row>
    <row r="119" spans="1:12" x14ac:dyDescent="0.2">
      <c r="A119" s="82" t="s">
        <v>91</v>
      </c>
      <c r="B119" s="9"/>
      <c r="C119" s="9"/>
      <c r="D119" s="9"/>
      <c r="E119" s="9"/>
      <c r="F119" s="9"/>
      <c r="G119" s="9"/>
    </row>
    <row r="120" spans="1:12" x14ac:dyDescent="0.2">
      <c r="A120" s="82" t="s">
        <v>92</v>
      </c>
      <c r="B120" s="9"/>
      <c r="C120" s="9"/>
      <c r="D120" s="9"/>
      <c r="E120" s="9"/>
      <c r="F120" s="9"/>
      <c r="G120" s="9"/>
    </row>
    <row r="121" spans="1:12" x14ac:dyDescent="0.2">
      <c r="A121" s="82" t="s">
        <v>147</v>
      </c>
      <c r="B121" s="9"/>
      <c r="C121" s="9"/>
      <c r="D121" s="9"/>
      <c r="E121" s="9"/>
      <c r="F121" s="9"/>
      <c r="G121" s="9"/>
    </row>
    <row r="122" spans="1:12" x14ac:dyDescent="0.2">
      <c r="A122" s="82" t="s">
        <v>148</v>
      </c>
      <c r="B122" s="9"/>
      <c r="C122" s="9"/>
      <c r="D122" s="9"/>
      <c r="E122" s="9"/>
      <c r="F122" s="9"/>
      <c r="G122" s="9"/>
    </row>
    <row r="123" spans="1:12" x14ac:dyDescent="0.2">
      <c r="A123" s="82" t="s">
        <v>160</v>
      </c>
      <c r="B123" s="9"/>
      <c r="C123" s="9"/>
      <c r="D123" s="9"/>
      <c r="E123" s="9"/>
      <c r="F123" s="9"/>
      <c r="G123" s="9"/>
    </row>
    <row r="124" spans="1:12" x14ac:dyDescent="0.2">
      <c r="A124" s="82" t="s">
        <v>93</v>
      </c>
      <c r="B124" s="9"/>
      <c r="C124" s="9"/>
      <c r="D124" s="9"/>
      <c r="E124" s="9"/>
      <c r="F124" s="9"/>
      <c r="G124" s="9"/>
    </row>
    <row r="125" spans="1:12" ht="21" x14ac:dyDescent="0.2">
      <c r="A125" s="82" t="s">
        <v>94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" x14ac:dyDescent="0.2">
      <c r="A126" s="82" t="s">
        <v>149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" x14ac:dyDescent="0.2">
      <c r="A127" s="82" t="s">
        <v>150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4.1500000000000004" customHeight="1" x14ac:dyDescent="0.2">
      <c r="A128" s="82"/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21" x14ac:dyDescent="0.2">
      <c r="A129" s="80" t="s">
        <v>95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8" customHeight="1" x14ac:dyDescent="0.2">
      <c r="A130" s="82" t="s">
        <v>96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149999999999999" customHeight="1" x14ac:dyDescent="0.2">
      <c r="A131" s="82" t="s">
        <v>155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9.149999999999999" customHeight="1" x14ac:dyDescent="0.2">
      <c r="A132" s="82" t="s">
        <v>156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21" x14ac:dyDescent="0.2">
      <c r="H133" s="97"/>
      <c r="I133"/>
      <c r="J133"/>
      <c r="K133"/>
      <c r="L133"/>
    </row>
    <row r="134" spans="1:12" ht="21" x14ac:dyDescent="0.2">
      <c r="H134" s="97"/>
      <c r="I134"/>
      <c r="J134"/>
      <c r="K134"/>
      <c r="L134"/>
    </row>
    <row r="135" spans="1:12" ht="21" x14ac:dyDescent="0.2">
      <c r="H135" s="97"/>
      <c r="I135"/>
      <c r="J135"/>
      <c r="K135"/>
      <c r="L135"/>
    </row>
    <row r="136" spans="1:12" ht="21" x14ac:dyDescent="0.2">
      <c r="H136" s="97"/>
      <c r="I136"/>
      <c r="J136"/>
      <c r="K136"/>
      <c r="L136"/>
    </row>
    <row r="137" spans="1:12" ht="21" x14ac:dyDescent="0.2">
      <c r="H137" s="97"/>
      <c r="I137"/>
      <c r="J137"/>
      <c r="K137"/>
      <c r="L137"/>
    </row>
    <row r="138" spans="1:12" ht="21" x14ac:dyDescent="0.2">
      <c r="H138" s="94"/>
      <c r="I138"/>
      <c r="J138"/>
      <c r="K138"/>
      <c r="L138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2024-02-22T09:50:08Z</cp:lastPrinted>
  <dcterms:created xsi:type="dcterms:W3CDTF">2021-06-05T07:13:32Z</dcterms:created>
  <dcterms:modified xsi:type="dcterms:W3CDTF">2024-02-29T10:01:31Z</dcterms:modified>
</cp:coreProperties>
</file>