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642E8223-50E7-C14D-B7F4-2B0B1DCA26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G93" i="1"/>
  <c r="G92" i="1"/>
  <c r="G91" i="1"/>
  <c r="G85" i="1"/>
  <c r="G90" i="1"/>
  <c r="G96" i="1"/>
  <c r="G83" i="1"/>
  <c r="G82" i="1"/>
  <c r="G86" i="1"/>
  <c r="G99" i="1"/>
  <c r="G94" i="1"/>
  <c r="G87" i="1"/>
  <c r="G100" i="1"/>
  <c r="G98" i="1"/>
  <c r="G95" i="1"/>
  <c r="G84" i="1"/>
  <c r="G97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<sst xmlns="http://schemas.openxmlformats.org/spreadsheetml/2006/main" count="427" uniqueCount="181">
  <si>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</si>
  <si>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</si>
  <si>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</si>
  <si>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</si>
  <si>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</si>
  <si>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</si>
  <si>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</si>
  <si>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</si>
  <si>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</si>
  <si>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</si>
  <si>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</si>
  <si>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</si>
  <si>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</si>
  <si>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</si>
  <si>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</si>
  <si>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</si>
  <si>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</si>
  <si>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</si>
  <si>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</si>
  <si>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</si>
  <si>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</si>
  <si>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</si>
  <si>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</si>
  <si>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</si>
  <si>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</si>
  <si>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</si>
  <si>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</si>
  <si>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</si>
  <si>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</si>
  <si>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</si>
  <si>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</si>
  <si>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</si>
  <si>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</si>
  <si>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</si>
  <si>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</si>
  <si>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</si>
  <si>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</si>
  <si>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</si>
  <si>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</si>
  <si>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</si>
  <si>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</si>
  <si>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</si>
  <si>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</si>
  <si>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</si>
  <si>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</si>
  <si>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</si>
  <si>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</si>
  <si>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</si>
  <si>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</si>
  <si>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</si>
  <si>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</si>
  <si>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</si>
  <si>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</si>
  <si>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</si>
  <si>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</si>
  <si>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</si>
  <si>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</si>
  <si>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</si>
  <si>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</si>
  <si>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</si>
  <si>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</si>
  <si>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</si>
  <si>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</si>
  <si>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</si>
  <si>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</si>
  <si>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</si>
  <si>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</si>
  <si>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</si>
  <si>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</si>
  <si>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</si>
  <si>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</si>
  <si>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</si>
  <si>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</si>
  <si>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</si>
  <si>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</si>
  <si>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</si>
  <si>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</si>
  <si>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</si>
  <si>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</si>
  <si>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</si>
  <si>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</si>
  <si>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</si>
  <si>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</si>
  <si>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</si>
  <si>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</si>
  <si>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</si>
  <si>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</si>
  <si>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</si>
  <si>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</si>
  <si>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</si>
  <si>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</si>
  <si>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</si>
  <si>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</si>
  <si>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</si>
  <si>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</si>
  <si>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</si>
  <si>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</si>
  <si>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</si>
  <si>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</si>
  <si>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</si>
  <si>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</si>
  <si>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</si>
  <si>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</si>
  <si>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</si>
  <si>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</si>
  <si>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</si>
  <si>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</si>
  <si>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</si>
  <si>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</si>
  <si>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</si>
  <si>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</si>
  <si>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</si>
  <si>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</si>
  <si>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</si>
  <si>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</si>
  <si>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</si>
  <si>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</si>
  <si>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</si>
  <si>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</si>
  <si>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</si>
  <si>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</si>
  <si>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</si>
  <si>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</si>
  <si>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</si>
  <si>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</si>
  <si>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</si>
  <si>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</si>
  <si>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</si>
  <si>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</si>
  <si>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</si>
  <si>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</si>
  <si>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</si>
  <si>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</si>
  <si>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</si>
  <si>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</si>
  <si>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</si>
  <si>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</si>
  <si>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</si>
  <si>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</si>
  <si>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</si>
  <si>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</si>
  <si>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</si>
  <si>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</si>
  <si>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</si>
  <si>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</si>
  <si>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</si>
  <si>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</si>
  <si>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</si>
  <si>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</si>
  <si>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</si>
  <si>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</si>
  <si>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</si>
  <si>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</si>
  <si>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</si>
  <si>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</si>
  <si>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</si>
  <si>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</si>
  <si>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</si>
  <si>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</si>
  <si>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</si>
  <si>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</si>
  <si>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</si>
  <si>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</si>
  <si>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</si>
  <si>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</si>
  <si>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</si>
  <si>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বৃদ্ধি পেয়েছে।</t>
  </si>
  <si>
    <t>২৫-০২-২০২৪ তারিখে মূল্য হ্রাস পেয়েছে।</t>
  </si>
  <si>
    <t>২৫-০২-২০২৪ তারিখে মূল্য বৃদ্ধি পেয়েছে।</t>
  </si>
  <si>
    <t>২৮-০২-২০২৪ তারিখে মূল্য হ্রাস পেয়েছে।</t>
  </si>
  <si>
    <t>২৮-০২-২০২৪ তারিখে মূল্য বৃদ্ধি পেয়েছে।</t>
  </si>
  <si>
    <t>(মোঃ আবদুস ছালাম তালুকদার)</t>
  </si>
  <si>
    <t>সহকারী পরিচালক (বাজার তথ্য)(প্রতিকল্প)</t>
  </si>
  <si>
    <t>২৯-০২-২০২৪ তারিখে মূল্য হ্রাস পেয়েছে।</t>
  </si>
  <si>
    <t>স্মারক নং-২৬.০৫.০০০০.০১৭.৩১.০০১.২৪-০৫৫</t>
  </si>
  <si>
    <t xml:space="preserve">শনিবার ০২ র্মাচ ২০২৪ খ্রিঃ, ১৮ ফাল্গুন ১৪৩০ বাংলা, ২০ শাবান ১৪৪৫ হিজরি </t>
  </si>
  <si>
    <t>০১-০৩-২০২৪ তারিখে মূল্য হ্রাস পেয়েছে।</t>
  </si>
  <si>
    <t>০১-০৩-২০২৪ তারিখে মূল্য বৃদ্ধি পেয়েছে।</t>
  </si>
  <si>
    <t>০২-০৩-২০২৪ তারিখে মূল্য হ্রাস পেয়েছে।</t>
  </si>
  <si>
    <t>(১)    চাল (সরু), রশুন (দেশী), মুগ ডাল, এ্যাংকার ডাল, দারুচিনি, এলাচ, আদা (দেশী), এম এস রড (৬০গ্রেড), চিনি  এর মূল্য বৃদ্ধি পেয়েছে।</t>
  </si>
  <si>
    <t>(২)     সয়াবিন তেল (লুজ, ১লিঃ, ৫ লিঃ, বোতল), আলু, আদা (আম), রশুন (আম), এম এস রড (৪০ গ্রেড), ধনে, মুরগী ব্রয়লার,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</si>
</sst>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A59" zoomScaleNormal="100" zoomScaleSheetLayoutView="106" workbookViewId="0">
      <pane ySplit="2520" topLeftCell="A59" activePane="bottomLeft"/>
      <selection activeCell="D31" sqref="D31"/>
      <selection pane="bottomLeft" activeCell="D31" sqref="D31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2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45353</v>
      </c>
      <c r="D8" s="105"/>
      <c r="E8" s="106">
        <v>45346</v>
      </c>
      <c r="F8" s="105"/>
      <c r="G8" s="106">
        <v>45324</v>
      </c>
      <c r="H8" s="105"/>
      <c r="I8" s="50" t="s">
        <v>13</v>
      </c>
      <c r="J8" s="106">
        <v>44987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58</v>
      </c>
      <c r="L11" s="54">
        <f>((C11+D11)/2-(J11+K11)/2)/((J11+K11)/2)*100</f>
        <v>-4.5454545454545459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54</v>
      </c>
      <c r="I12" s="53">
        <f>((C12+D12)/2-(G12+H12)/2)/((G12+H12)/2)*100</f>
        <v>-5.7692307692307692</v>
      </c>
      <c r="J12" s="31">
        <v>46</v>
      </c>
      <c r="K12" s="31">
        <v>50</v>
      </c>
      <c r="L12" s="54">
        <f>((C12+D12)/2-(J12+K12)/2)/((J12+K12)/2)*100</f>
        <v>2.083333333333333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55</v>
      </c>
      <c r="K14" s="31">
        <v>60</v>
      </c>
      <c r="L14" s="54">
        <f>((C14+D14)/2-(J14+K14)/2)/((J14+K14)/2)*100</f>
        <v>-17.391304347826086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152</v>
      </c>
      <c r="D19" s="31">
        <v>155</v>
      </c>
      <c r="E19" s="31">
        <v>155</v>
      </c>
      <c r="F19" s="31">
        <v>158</v>
      </c>
      <c r="G19" s="31">
        <v>158</v>
      </c>
      <c r="H19" s="31">
        <v>165</v>
      </c>
      <c r="I19" s="53">
        <f>((C19+D19)/2-(G19+H19)/2)/((G19+H19)/2)*100</f>
        <v>-4.9535603715170282</v>
      </c>
      <c r="J19" s="31">
        <v>168</v>
      </c>
      <c r="K19" s="31">
        <v>172</v>
      </c>
      <c r="L19" s="54">
        <f>((C19+D19)/2-(J19+K19)/2)/((J19+K19)/2)*100</f>
        <v>-9.7058823529411775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830</v>
      </c>
      <c r="E20" s="31">
        <v>790</v>
      </c>
      <c r="F20" s="31">
        <v>840</v>
      </c>
      <c r="G20" s="31">
        <v>810</v>
      </c>
      <c r="H20" s="31">
        <v>845</v>
      </c>
      <c r="I20" s="53">
        <f>((C20+D20)/2-(G20+H20)/2)/((G20+H20)/2)*100</f>
        <v>-2.7190332326283988</v>
      </c>
      <c r="J20" s="31">
        <v>870</v>
      </c>
      <c r="K20" s="31">
        <v>880</v>
      </c>
      <c r="L20" s="54">
        <f>((C20+D20)/2-(J20+K20)/2)/((J20+K20)/2)*100</f>
        <v>-8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172</v>
      </c>
      <c r="E21" s="31">
        <v>168</v>
      </c>
      <c r="F21" s="31">
        <v>172</v>
      </c>
      <c r="G21" s="31">
        <v>170</v>
      </c>
      <c r="H21" s="31">
        <v>173</v>
      </c>
      <c r="I21" s="53">
        <f>((C21+D21)/2-(G21+H21)/2)/((G21+H21)/2)*100</f>
        <v>-1.749271137026239</v>
      </c>
      <c r="J21" s="31">
        <v>180</v>
      </c>
      <c r="K21" s="31">
        <v>185</v>
      </c>
      <c r="L21" s="54">
        <f>((C21+D21)/2-(J21+K21)/2)/((J21+K21)/2)*100</f>
        <v>-7.6712328767123292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130</v>
      </c>
      <c r="F28" s="31">
        <v>180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85</v>
      </c>
      <c r="E29" s="31">
        <v>75</v>
      </c>
      <c r="F29" s="31">
        <v>80</v>
      </c>
      <c r="G29" s="31">
        <v>70</v>
      </c>
      <c r="H29" s="31">
        <v>80</v>
      </c>
      <c r="I29" s="53">
        <f t="shared" si="0"/>
        <v>10</v>
      </c>
      <c r="J29" s="31">
        <v>70</v>
      </c>
      <c r="K29" s="31">
        <v>75</v>
      </c>
      <c r="L29" s="54">
        <f t="shared" si="1"/>
        <v>13.793103448275861</v>
      </c>
    </row>
    <row r="30" spans="1:21" ht="22.15" customHeight="1" x14ac:dyDescent="0.3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100</v>
      </c>
      <c r="H30" s="31">
        <v>110</v>
      </c>
      <c r="I30" s="53">
        <f t="shared" si="0"/>
        <v>-2.3809523809523809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3">
      <c r="A31" s="93" t="s">
        <v>161</v>
      </c>
      <c r="B31" s="50" t="s">
        <v>19</v>
      </c>
      <c r="C31" s="31">
        <v>25</v>
      </c>
      <c r="D31" s="31">
        <v>30</v>
      </c>
      <c r="E31" s="31">
        <v>28</v>
      </c>
      <c r="F31" s="31">
        <v>30</v>
      </c>
      <c r="G31" s="31">
        <v>38</v>
      </c>
      <c r="H31" s="31">
        <v>45</v>
      </c>
      <c r="I31" s="53">
        <f t="shared" si="0"/>
        <v>-33.734939759036145</v>
      </c>
      <c r="J31" s="31">
        <v>19</v>
      </c>
      <c r="K31" s="31">
        <v>22</v>
      </c>
      <c r="L31" s="54">
        <f t="shared" si="1"/>
        <v>34.146341463414636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110</v>
      </c>
      <c r="D33" s="31">
        <v>120</v>
      </c>
      <c r="E33" s="31">
        <v>110</v>
      </c>
      <c r="F33" s="31">
        <v>120</v>
      </c>
      <c r="G33" s="31">
        <v>80</v>
      </c>
      <c r="H33" s="31">
        <v>90</v>
      </c>
      <c r="I33" s="53">
        <f t="shared" ref="I33:I48" si="2">((C33+D33)/2-(G33+H33)/2)/((G33+H33)/2)*100</f>
        <v>35.294117647058826</v>
      </c>
      <c r="J33" s="31">
        <v>25</v>
      </c>
      <c r="K33" s="31">
        <v>35</v>
      </c>
      <c r="L33" s="54">
        <f t="shared" ref="L33:L48" si="3">((C33+D33)/2-(J33+K33)/2)/((J33+K33)/2)*100</f>
        <v>283.33333333333337</v>
      </c>
    </row>
    <row r="34" spans="1:12" ht="22.15" customHeight="1" x14ac:dyDescent="0.3">
      <c r="A34" s="49" t="s">
        <v>46</v>
      </c>
      <c r="B34" s="50" t="s">
        <v>19</v>
      </c>
      <c r="C34" s="31">
        <v>100</v>
      </c>
      <c r="D34" s="31">
        <v>120</v>
      </c>
      <c r="E34" s="31">
        <v>100</v>
      </c>
      <c r="F34" s="31">
        <v>120</v>
      </c>
      <c r="G34" s="31">
        <v>60</v>
      </c>
      <c r="H34" s="31">
        <v>110</v>
      </c>
      <c r="I34" s="53">
        <f t="shared" si="2"/>
        <v>29.411764705882355</v>
      </c>
      <c r="J34" s="31">
        <v>30</v>
      </c>
      <c r="K34" s="31">
        <v>40</v>
      </c>
      <c r="L34" s="54">
        <f t="shared" si="3"/>
        <v>214.28571428571428</v>
      </c>
    </row>
    <row r="35" spans="1:12" ht="22.15" customHeight="1" x14ac:dyDescent="0.3">
      <c r="A35" s="49" t="s">
        <v>162</v>
      </c>
      <c r="B35" s="50" t="s">
        <v>19</v>
      </c>
      <c r="C35" s="31">
        <v>140</v>
      </c>
      <c r="D35" s="31">
        <v>250</v>
      </c>
      <c r="E35" s="31">
        <v>120</v>
      </c>
      <c r="F35" s="31">
        <v>240</v>
      </c>
      <c r="G35" s="31">
        <v>180</v>
      </c>
      <c r="H35" s="31">
        <v>220</v>
      </c>
      <c r="I35" s="53">
        <f t="shared" si="2"/>
        <v>-2.5</v>
      </c>
      <c r="J35" s="31">
        <v>95</v>
      </c>
      <c r="K35" s="31">
        <v>120</v>
      </c>
      <c r="L35" s="54">
        <f t="shared" si="3"/>
        <v>81.395348837209298</v>
      </c>
    </row>
    <row r="36" spans="1:12" ht="22.15" customHeight="1" x14ac:dyDescent="0.3">
      <c r="A36" s="49" t="s">
        <v>47</v>
      </c>
      <c r="B36" s="50" t="s">
        <v>19</v>
      </c>
      <c r="C36" s="31">
        <v>180</v>
      </c>
      <c r="D36" s="31">
        <v>220</v>
      </c>
      <c r="E36" s="31">
        <v>190</v>
      </c>
      <c r="F36" s="31">
        <v>230</v>
      </c>
      <c r="G36" s="31">
        <v>200</v>
      </c>
      <c r="H36" s="31">
        <v>220</v>
      </c>
      <c r="I36" s="53">
        <f t="shared" si="2"/>
        <v>-4.7619047619047619</v>
      </c>
      <c r="J36" s="31">
        <v>140</v>
      </c>
      <c r="K36" s="31">
        <v>160</v>
      </c>
      <c r="L36" s="54">
        <f t="shared" si="3"/>
        <v>33.333333333333329</v>
      </c>
    </row>
    <row r="37" spans="1:12" ht="22.15" customHeight="1" x14ac:dyDescent="0.3">
      <c r="A37" s="49" t="s">
        <v>48</v>
      </c>
      <c r="B37" s="50" t="s">
        <v>19</v>
      </c>
      <c r="C37" s="31">
        <v>420</v>
      </c>
      <c r="D37" s="31">
        <v>440</v>
      </c>
      <c r="E37" s="31">
        <v>380</v>
      </c>
      <c r="F37" s="31">
        <v>400</v>
      </c>
      <c r="G37" s="31">
        <v>380</v>
      </c>
      <c r="H37" s="31">
        <v>420</v>
      </c>
      <c r="I37" s="53">
        <f t="shared" si="2"/>
        <v>7.5</v>
      </c>
      <c r="J37" s="31">
        <v>320</v>
      </c>
      <c r="K37" s="31">
        <v>430</v>
      </c>
      <c r="L37" s="54">
        <f t="shared" si="3"/>
        <v>14.666666666666666</v>
      </c>
    </row>
    <row r="38" spans="1:12" ht="22.15" customHeight="1" x14ac:dyDescent="0.3">
      <c r="A38" s="49" t="s">
        <v>49</v>
      </c>
      <c r="B38" s="50" t="s">
        <v>19</v>
      </c>
      <c r="C38" s="31">
        <v>440</v>
      </c>
      <c r="D38" s="31">
        <v>460</v>
      </c>
      <c r="E38" s="31">
        <v>450</v>
      </c>
      <c r="F38" s="31">
        <v>480</v>
      </c>
      <c r="G38" s="31">
        <v>480</v>
      </c>
      <c r="H38" s="31">
        <v>500</v>
      </c>
      <c r="I38" s="53">
        <f t="shared" si="2"/>
        <v>-8.1632653061224492</v>
      </c>
      <c r="J38" s="31">
        <v>400</v>
      </c>
      <c r="K38" s="31">
        <v>450</v>
      </c>
      <c r="L38" s="54">
        <f t="shared" si="3"/>
        <v>5.8823529411764701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300</v>
      </c>
      <c r="F39" s="31">
        <v>340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15" customHeight="1" x14ac:dyDescent="0.3">
      <c r="A40" s="49" t="s">
        <v>51</v>
      </c>
      <c r="B40" s="50" t="s">
        <v>19</v>
      </c>
      <c r="C40" s="31">
        <v>270</v>
      </c>
      <c r="D40" s="31">
        <v>290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1.8181818181818181</v>
      </c>
      <c r="J40" s="31">
        <v>180</v>
      </c>
      <c r="K40" s="31">
        <v>230</v>
      </c>
      <c r="L40" s="54">
        <f t="shared" si="3"/>
        <v>36.585365853658537</v>
      </c>
    </row>
    <row r="41" spans="1:12" ht="22.15" customHeight="1" x14ac:dyDescent="0.3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260</v>
      </c>
      <c r="G41" s="31">
        <v>250</v>
      </c>
      <c r="H41" s="31">
        <v>280</v>
      </c>
      <c r="I41" s="53">
        <f t="shared" si="2"/>
        <v>0</v>
      </c>
      <c r="J41" s="31">
        <v>160</v>
      </c>
      <c r="K41" s="31">
        <v>180</v>
      </c>
      <c r="L41" s="54">
        <f t="shared" si="3"/>
        <v>55.882352941176471</v>
      </c>
    </row>
    <row r="42" spans="1:12" ht="22.15" customHeight="1" x14ac:dyDescent="0.3">
      <c r="A42" s="49" t="s">
        <v>52</v>
      </c>
      <c r="B42" s="50" t="s">
        <v>19</v>
      </c>
      <c r="C42" s="31">
        <v>180</v>
      </c>
      <c r="D42" s="31">
        <v>200</v>
      </c>
      <c r="E42" s="31">
        <v>190</v>
      </c>
      <c r="F42" s="31">
        <v>220</v>
      </c>
      <c r="G42" s="31">
        <v>180</v>
      </c>
      <c r="H42" s="31">
        <v>220</v>
      </c>
      <c r="I42" s="53">
        <f t="shared" si="2"/>
        <v>-5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3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3">
      <c r="A44" s="49" t="s">
        <v>54</v>
      </c>
      <c r="B44" s="50" t="s">
        <v>19</v>
      </c>
      <c r="C44" s="31">
        <v>520</v>
      </c>
      <c r="D44" s="31">
        <v>580</v>
      </c>
      <c r="E44" s="31">
        <v>500</v>
      </c>
      <c r="F44" s="31">
        <v>520</v>
      </c>
      <c r="G44" s="31">
        <v>450</v>
      </c>
      <c r="H44" s="31">
        <v>600</v>
      </c>
      <c r="I44" s="53">
        <f>((C44+D44)/2-(G44+H44)/2)/((G44+H44)/2)*100</f>
        <v>4.7619047619047619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3">
      <c r="A45" s="49" t="s">
        <v>55</v>
      </c>
      <c r="B45" s="50" t="s">
        <v>19</v>
      </c>
      <c r="C45" s="31">
        <v>1800</v>
      </c>
      <c r="D45" s="31">
        <v>1900</v>
      </c>
      <c r="E45" s="31">
        <v>1700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-2.6315789473684208</v>
      </c>
      <c r="J45" s="31">
        <v>1400</v>
      </c>
      <c r="K45" s="31">
        <v>1500</v>
      </c>
      <c r="L45" s="54">
        <f>((C45+D45)/2-(J45+K45)/2)/((J45+K45)/2)*100</f>
        <v>27.586206896551722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2400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260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180</v>
      </c>
      <c r="L47" s="54">
        <f>((C47+D47)/2-(J47+K47)/2)/((J47+K47)/2)*100</f>
        <v>61.29032258064516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-5.4054054054054053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360</v>
      </c>
      <c r="E50" s="31">
        <v>300</v>
      </c>
      <c r="F50" s="31">
        <v>350</v>
      </c>
      <c r="G50" s="31">
        <v>300</v>
      </c>
      <c r="H50" s="31">
        <v>400</v>
      </c>
      <c r="I50" s="53">
        <f t="shared" ref="I50:I55" si="4">((C50+D50)/2-(G50+H50)/2)/((G50+H50)/2)*100</f>
        <v>-8.5714285714285712</v>
      </c>
      <c r="J50" s="31">
        <v>350</v>
      </c>
      <c r="K50" s="31">
        <v>450</v>
      </c>
      <c r="L50" s="54">
        <f t="shared" ref="L50:L55" si="5">((C50+D50)/2-(J50+K50)/2)/((J50+K50)/2)*100</f>
        <v>-20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1300</v>
      </c>
      <c r="E51" s="31">
        <v>700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3">
      <c r="A52" s="49" t="s">
        <v>62</v>
      </c>
      <c r="B52" s="50" t="s">
        <v>19</v>
      </c>
      <c r="C52" s="31">
        <v>700</v>
      </c>
      <c r="D52" s="31">
        <v>750</v>
      </c>
      <c r="E52" s="31">
        <v>720</v>
      </c>
      <c r="F52" s="31">
        <v>750</v>
      </c>
      <c r="G52" s="31">
        <v>700</v>
      </c>
      <c r="H52" s="31">
        <v>750</v>
      </c>
      <c r="I52" s="53">
        <f t="shared" si="4"/>
        <v>0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1000</v>
      </c>
      <c r="F53" s="31">
        <v>1100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1050</v>
      </c>
      <c r="L53" s="54">
        <f t="shared" si="5"/>
        <v>-7.3170731707317067</v>
      </c>
    </row>
    <row r="54" spans="1:12" ht="19.149999999999999" customHeight="1" x14ac:dyDescent="0.3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180</v>
      </c>
      <c r="H54" s="31">
        <v>195</v>
      </c>
      <c r="I54" s="53">
        <f>((C54+D54)/2-(G54+H54)/2)/((G54+H54)/2)*100</f>
        <v>4</v>
      </c>
      <c r="J54" s="31">
        <v>200</v>
      </c>
      <c r="K54" s="31">
        <v>230</v>
      </c>
      <c r="L54" s="54">
        <f>((C54+D54)/2-(J54+K54)/2)/((J54+K54)/2)*100</f>
        <v>-9.3023255813953494</v>
      </c>
    </row>
    <row r="55" spans="1:12" ht="19.149999999999999" customHeight="1" x14ac:dyDescent="0.3">
      <c r="A55" s="49" t="s">
        <v>65</v>
      </c>
      <c r="B55" s="50" t="s">
        <v>19</v>
      </c>
      <c r="C55" s="31">
        <v>480</v>
      </c>
      <c r="D55" s="31">
        <v>520</v>
      </c>
      <c r="E55" s="31">
        <v>500</v>
      </c>
      <c r="F55" s="31">
        <v>540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820</v>
      </c>
      <c r="K58" s="31">
        <v>850</v>
      </c>
      <c r="L58" s="54">
        <f>((C58+D58)/2-(J58+K58)/2)/((J58+K58)/2)*100</f>
        <v>-3.5928143712574849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45353</v>
      </c>
      <c r="D63" s="105"/>
      <c r="E63" s="106">
        <v>45346</v>
      </c>
      <c r="F63" s="105"/>
      <c r="G63" s="106">
        <v>45324</v>
      </c>
      <c r="H63" s="105"/>
      <c r="I63" s="50" t="s">
        <v>13</v>
      </c>
      <c r="J63" s="106">
        <v>44987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135</v>
      </c>
      <c r="F65" s="31">
        <v>145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400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43</v>
      </c>
      <c r="D68" s="36">
        <v>47</v>
      </c>
      <c r="E68" s="36">
        <v>44</v>
      </c>
      <c r="F68" s="36">
        <v>47</v>
      </c>
      <c r="G68" s="36">
        <v>45</v>
      </c>
      <c r="H68" s="36">
        <v>50</v>
      </c>
      <c r="I68" s="53">
        <f t="shared" si="7"/>
        <v>-5.2631578947368416</v>
      </c>
      <c r="J68" s="36">
        <v>42</v>
      </c>
      <c r="K68" s="36">
        <v>45</v>
      </c>
      <c r="L68" s="54">
        <f t="shared" si="6"/>
        <v>3.4482758620689653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92000</v>
      </c>
      <c r="F70" s="34">
        <v>98000</v>
      </c>
      <c r="G70" s="34">
        <v>95500</v>
      </c>
      <c r="H70" s="34">
        <v>99500</v>
      </c>
      <c r="I70" s="88">
        <f t="shared" si="7"/>
        <v>-1.5384615384615385</v>
      </c>
      <c r="J70" s="34">
        <v>87000</v>
      </c>
      <c r="K70" s="34">
        <v>93000</v>
      </c>
      <c r="L70" s="54">
        <f t="shared" si="6"/>
        <v>6.666666666666667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83000</v>
      </c>
      <c r="K71" s="37">
        <v>85000</v>
      </c>
      <c r="L71" s="54">
        <f t="shared" si="6"/>
        <v>4.4642857142857144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179</v>
      </c>
      <c r="H77" s="9"/>
      <c r="I77" s="9"/>
      <c r="J77" s="9"/>
      <c r="K77" s="9"/>
      <c r="L77" s="9"/>
    </row>
    <row r="78" spans="1:12" x14ac:dyDescent="0.2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2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2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2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0" ht="21.75" customHeight="1" x14ac:dyDescent="0.3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100" si="8">((C82+D82)/2-(E82+F82)/2)/((E82+F82)/2)*100</f>
        <v>1.4814814814814816</v>
      </c>
      <c r="H82" s="49" t="s">
        <v>170</v>
      </c>
      <c r="I82" s="68"/>
      <c r="J82" s="84"/>
    </row>
    <row r="83" spans="1:10" ht="21.75" customHeight="1" x14ac:dyDescent="0.3">
      <c r="A83" s="49" t="s">
        <v>29</v>
      </c>
      <c r="B83" s="50" t="s">
        <v>30</v>
      </c>
      <c r="C83" s="31">
        <v>152</v>
      </c>
      <c r="D83" s="31">
        <v>155</v>
      </c>
      <c r="E83" s="31">
        <v>155</v>
      </c>
      <c r="F83" s="31">
        <v>158</v>
      </c>
      <c r="G83" s="53">
        <f t="shared" si="8"/>
        <v>-1.9169329073482428</v>
      </c>
      <c r="H83" s="49" t="s">
        <v>173</v>
      </c>
      <c r="I83" s="68"/>
      <c r="J83" s="84"/>
    </row>
    <row r="84" spans="1:10" ht="21.75" customHeight="1" x14ac:dyDescent="0.3">
      <c r="A84" s="49" t="s">
        <v>31</v>
      </c>
      <c r="B84" s="50" t="s">
        <v>32</v>
      </c>
      <c r="C84" s="31">
        <v>780</v>
      </c>
      <c r="D84" s="31">
        <v>830</v>
      </c>
      <c r="E84" s="31">
        <v>790</v>
      </c>
      <c r="F84" s="31">
        <v>840</v>
      </c>
      <c r="G84" s="53">
        <f t="shared" si="8"/>
        <v>-1.2269938650306749</v>
      </c>
      <c r="H84" s="49" t="s">
        <v>167</v>
      </c>
      <c r="I84" s="68"/>
      <c r="J84" s="84"/>
    </row>
    <row r="85" spans="1:10" ht="21.75" customHeight="1" x14ac:dyDescent="0.3">
      <c r="A85" s="49" t="s">
        <v>31</v>
      </c>
      <c r="B85" s="50" t="s">
        <v>33</v>
      </c>
      <c r="C85" s="31">
        <v>165</v>
      </c>
      <c r="D85" s="31">
        <v>172</v>
      </c>
      <c r="E85" s="31">
        <v>168</v>
      </c>
      <c r="F85" s="31">
        <v>172</v>
      </c>
      <c r="G85" s="53">
        <f t="shared" si="8"/>
        <v>-0.88235294117647056</v>
      </c>
      <c r="H85" s="49" t="s">
        <v>173</v>
      </c>
      <c r="I85" s="68"/>
      <c r="J85" s="84"/>
    </row>
    <row r="86" spans="1:10" ht="21.75" customHeight="1" x14ac:dyDescent="0.3">
      <c r="A86" s="49" t="s">
        <v>40</v>
      </c>
      <c r="B86" s="50" t="s">
        <v>19</v>
      </c>
      <c r="C86" s="31">
        <v>150</v>
      </c>
      <c r="D86" s="31">
        <v>170</v>
      </c>
      <c r="E86" s="31">
        <v>130</v>
      </c>
      <c r="F86" s="31">
        <v>180</v>
      </c>
      <c r="G86" s="53">
        <f t="shared" si="8"/>
        <v>3.225806451612903</v>
      </c>
      <c r="H86" s="49" t="s">
        <v>170</v>
      </c>
      <c r="I86" s="68"/>
      <c r="J86" s="84"/>
    </row>
    <row r="87" spans="1:10" ht="21.75" customHeight="1" x14ac:dyDescent="0.3">
      <c r="A87" s="49" t="s">
        <v>41</v>
      </c>
      <c r="B87" s="50" t="s">
        <v>19</v>
      </c>
      <c r="C87" s="31">
        <v>80</v>
      </c>
      <c r="D87" s="31">
        <v>85</v>
      </c>
      <c r="E87" s="31">
        <v>75</v>
      </c>
      <c r="F87" s="31">
        <v>80</v>
      </c>
      <c r="G87" s="53">
        <f t="shared" si="8"/>
        <v>6.4516129032258061</v>
      </c>
      <c r="H87" s="49" t="s">
        <v>166</v>
      </c>
      <c r="I87" s="68"/>
      <c r="J87" s="84"/>
    </row>
    <row r="88" spans="1:10" ht="21.75" customHeight="1" x14ac:dyDescent="0.3">
      <c r="A88" s="93" t="s">
        <v>161</v>
      </c>
      <c r="B88" s="50" t="s">
        <v>19</v>
      </c>
      <c r="C88" s="31">
        <v>25</v>
      </c>
      <c r="D88" s="31">
        <v>30</v>
      </c>
      <c r="E88" s="31">
        <v>28</v>
      </c>
      <c r="F88" s="31">
        <v>30</v>
      </c>
      <c r="G88" s="53">
        <f t="shared" si="8"/>
        <v>-5.1724137931034484</v>
      </c>
      <c r="H88" s="49" t="s">
        <v>178</v>
      </c>
      <c r="I88" s="68"/>
      <c r="J88" s="103"/>
    </row>
    <row r="89" spans="1:10" ht="21.75" customHeight="1" x14ac:dyDescent="0.3">
      <c r="A89" s="49" t="s">
        <v>162</v>
      </c>
      <c r="B89" s="50" t="s">
        <v>19</v>
      </c>
      <c r="C89" s="31">
        <v>140</v>
      </c>
      <c r="D89" s="31">
        <v>250</v>
      </c>
      <c r="E89" s="31">
        <v>120</v>
      </c>
      <c r="F89" s="31">
        <v>240</v>
      </c>
      <c r="G89" s="53">
        <f t="shared" si="8"/>
        <v>8.3333333333333321</v>
      </c>
      <c r="H89" s="49" t="s">
        <v>177</v>
      </c>
      <c r="I89" s="68"/>
      <c r="J89" s="103"/>
    </row>
    <row r="90" spans="1:10" ht="21.75" customHeight="1" x14ac:dyDescent="0.3">
      <c r="A90" s="49" t="s">
        <v>47</v>
      </c>
      <c r="B90" s="50" t="s">
        <v>19</v>
      </c>
      <c r="C90" s="31">
        <v>180</v>
      </c>
      <c r="D90" s="31">
        <v>220</v>
      </c>
      <c r="E90" s="31">
        <v>190</v>
      </c>
      <c r="F90" s="31">
        <v>230</v>
      </c>
      <c r="G90" s="53">
        <f t="shared" si="8"/>
        <v>-4.7619047619047619</v>
      </c>
      <c r="H90" s="49" t="s">
        <v>176</v>
      </c>
      <c r="I90" s="68"/>
      <c r="J90" s="103"/>
    </row>
    <row r="91" spans="1:10" ht="21.75" customHeight="1" x14ac:dyDescent="0.3">
      <c r="A91" s="49" t="s">
        <v>157</v>
      </c>
      <c r="B91" s="50" t="s">
        <v>19</v>
      </c>
      <c r="C91" s="31">
        <v>250</v>
      </c>
      <c r="D91" s="31">
        <v>280</v>
      </c>
      <c r="E91" s="31">
        <v>250</v>
      </c>
      <c r="F91" s="31">
        <v>260</v>
      </c>
      <c r="G91" s="53">
        <f t="shared" si="8"/>
        <v>3.9215686274509802</v>
      </c>
      <c r="H91" s="49" t="s">
        <v>177</v>
      </c>
      <c r="I91" s="68"/>
      <c r="J91" s="103"/>
    </row>
    <row r="92" spans="1:10" ht="21.75" customHeight="1" x14ac:dyDescent="0.3">
      <c r="A92" s="49" t="s">
        <v>52</v>
      </c>
      <c r="B92" s="50" t="s">
        <v>19</v>
      </c>
      <c r="C92" s="31">
        <v>180</v>
      </c>
      <c r="D92" s="31">
        <v>200</v>
      </c>
      <c r="E92" s="31">
        <v>190</v>
      </c>
      <c r="F92" s="31">
        <v>220</v>
      </c>
      <c r="G92" s="53">
        <f t="shared" si="8"/>
        <v>-7.3170731707317067</v>
      </c>
      <c r="H92" s="49" t="s">
        <v>176</v>
      </c>
      <c r="I92" s="68"/>
      <c r="J92" s="103"/>
    </row>
    <row r="93" spans="1:10" ht="21.75" customHeight="1" x14ac:dyDescent="0.3">
      <c r="A93" s="49" t="s">
        <v>54</v>
      </c>
      <c r="B93" s="50" t="s">
        <v>19</v>
      </c>
      <c r="C93" s="31">
        <v>520</v>
      </c>
      <c r="D93" s="31">
        <v>580</v>
      </c>
      <c r="E93" s="31">
        <v>500</v>
      </c>
      <c r="F93" s="31">
        <v>520</v>
      </c>
      <c r="G93" s="53">
        <f t="shared" si="8"/>
        <v>7.8431372549019605</v>
      </c>
      <c r="H93" s="49" t="s">
        <v>177</v>
      </c>
      <c r="I93" s="68"/>
      <c r="J93" s="103"/>
    </row>
    <row r="94" spans="1:10" ht="17.45" customHeight="1" x14ac:dyDescent="0.3">
      <c r="A94" s="49" t="s">
        <v>56</v>
      </c>
      <c r="B94" s="50" t="s">
        <v>19</v>
      </c>
      <c r="C94" s="31">
        <v>2500</v>
      </c>
      <c r="D94" s="31">
        <v>3500</v>
      </c>
      <c r="E94" s="31">
        <v>2400</v>
      </c>
      <c r="F94" s="31">
        <v>3500</v>
      </c>
      <c r="G94" s="53">
        <f t="shared" si="8"/>
        <v>1.6949152542372881</v>
      </c>
      <c r="H94" s="49" t="s">
        <v>170</v>
      </c>
      <c r="I94" s="68"/>
      <c r="J94" s="84"/>
    </row>
    <row r="95" spans="1:10" ht="17.45" customHeight="1" x14ac:dyDescent="0.3">
      <c r="A95" s="49" t="s">
        <v>57</v>
      </c>
      <c r="B95" s="50" t="s">
        <v>19</v>
      </c>
      <c r="C95" s="31">
        <v>240</v>
      </c>
      <c r="D95" s="31">
        <v>260</v>
      </c>
      <c r="E95" s="31">
        <v>240</v>
      </c>
      <c r="F95" s="31">
        <v>280</v>
      </c>
      <c r="G95" s="53">
        <f t="shared" si="8"/>
        <v>-3.8461538461538463</v>
      </c>
      <c r="H95" s="49" t="s">
        <v>176</v>
      </c>
      <c r="I95" s="68"/>
      <c r="J95" s="103"/>
    </row>
    <row r="96" spans="1:10" ht="17.45" customHeight="1" x14ac:dyDescent="0.3">
      <c r="A96" s="49" t="s">
        <v>64</v>
      </c>
      <c r="B96" s="50" t="s">
        <v>19</v>
      </c>
      <c r="C96" s="31">
        <v>190</v>
      </c>
      <c r="D96" s="31">
        <v>200</v>
      </c>
      <c r="E96" s="31">
        <v>195</v>
      </c>
      <c r="F96" s="31">
        <v>200</v>
      </c>
      <c r="G96" s="53">
        <f t="shared" si="8"/>
        <v>-1.2658227848101267</v>
      </c>
      <c r="H96" s="49" t="s">
        <v>173</v>
      </c>
      <c r="I96" s="68"/>
      <c r="J96" s="84"/>
    </row>
    <row r="97" spans="1:12" ht="17.45" customHeight="1" x14ac:dyDescent="0.3">
      <c r="A97" s="49" t="s">
        <v>73</v>
      </c>
      <c r="B97" s="50" t="s">
        <v>19</v>
      </c>
      <c r="C97" s="31">
        <v>140</v>
      </c>
      <c r="D97" s="31">
        <v>145</v>
      </c>
      <c r="E97" s="31">
        <v>135</v>
      </c>
      <c r="F97" s="31">
        <v>145</v>
      </c>
      <c r="G97" s="53">
        <f t="shared" si="8"/>
        <v>1.7857142857142856</v>
      </c>
      <c r="H97" s="49" t="s">
        <v>168</v>
      </c>
      <c r="I97" s="68"/>
      <c r="J97" s="84"/>
    </row>
    <row r="98" spans="1:12" ht="17.45" customHeight="1" x14ac:dyDescent="0.3">
      <c r="A98" s="49" t="s">
        <v>75</v>
      </c>
      <c r="B98" s="50" t="s">
        <v>76</v>
      </c>
      <c r="C98" s="31">
        <v>43</v>
      </c>
      <c r="D98" s="31">
        <v>47</v>
      </c>
      <c r="E98" s="31">
        <v>44</v>
      </c>
      <c r="F98" s="31">
        <v>47</v>
      </c>
      <c r="G98" s="53">
        <f t="shared" si="8"/>
        <v>-1.098901098901099</v>
      </c>
      <c r="H98" s="49" t="s">
        <v>167</v>
      </c>
      <c r="I98" s="68"/>
      <c r="J98" s="84"/>
    </row>
    <row r="99" spans="1:12" ht="17.45" customHeight="1" x14ac:dyDescent="0.3">
      <c r="A99" s="49" t="s">
        <v>79</v>
      </c>
      <c r="B99" s="50" t="s">
        <v>80</v>
      </c>
      <c r="C99" s="34">
        <v>92500</v>
      </c>
      <c r="D99" s="34">
        <v>99500</v>
      </c>
      <c r="E99" s="34">
        <v>92000</v>
      </c>
      <c r="F99" s="34">
        <v>98000</v>
      </c>
      <c r="G99" s="53">
        <f t="shared" si="8"/>
        <v>1.0526315789473684</v>
      </c>
      <c r="H99" s="49" t="s">
        <v>177</v>
      </c>
      <c r="I99" s="68"/>
      <c r="J99" s="103"/>
    </row>
    <row r="100" spans="1:12" ht="17.45" customHeight="1" x14ac:dyDescent="0.3">
      <c r="A100" s="49" t="s">
        <v>81</v>
      </c>
      <c r="B100" s="50" t="s">
        <v>80</v>
      </c>
      <c r="C100" s="37">
        <v>85500</v>
      </c>
      <c r="D100" s="37">
        <v>90000</v>
      </c>
      <c r="E100" s="37">
        <v>87500</v>
      </c>
      <c r="F100" s="37">
        <v>90000</v>
      </c>
      <c r="G100" s="53">
        <f t="shared" si="8"/>
        <v>-1.1267605633802817</v>
      </c>
      <c r="H100" s="49" t="s">
        <v>169</v>
      </c>
      <c r="I100" s="68"/>
      <c r="J100" s="84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3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95"/>
      <c r="I106"/>
      <c r="J106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171</v>
      </c>
      <c r="D108" s="99"/>
      <c r="E108" s="82"/>
      <c r="F108" s="9"/>
      <c r="H108" s="95"/>
      <c r="I108" s="98"/>
      <c r="J108" s="102" t="s">
        <v>164</v>
      </c>
      <c r="K108" s="99"/>
      <c r="L108" s="99"/>
    </row>
    <row r="109" spans="1:12" ht="18.600000000000001" customHeight="1" x14ac:dyDescent="0.3">
      <c r="A109" s="82"/>
      <c r="B109" s="82"/>
      <c r="C109" s="101" t="s">
        <v>172</v>
      </c>
      <c r="D109" s="99"/>
      <c r="E109" s="82"/>
      <c r="F109" s="9"/>
      <c r="H109" s="96"/>
      <c r="I109" s="100"/>
      <c r="J109" s="102" t="s">
        <v>165</v>
      </c>
      <c r="K109" s="100"/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2024-02-29T10:04:17Z</dcterms:modified>
</cp:coreProperties>
</file>