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rch-2024\"/>
    </mc:Choice>
  </mc:AlternateContent>
  <xr:revisionPtr revIDLastSave="0" documentId="13_ncr:1_{9A3DF062-DAF3-41AD-B059-03331B6084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1" l="1"/>
  <c r="G84" i="1"/>
  <c r="G87" i="1"/>
  <c r="G91" i="1"/>
  <c r="G96" i="1"/>
  <c r="G95" i="1"/>
  <c r="G90" i="1"/>
  <c r="G85" i="1"/>
  <c r="G97" i="1"/>
  <c r="G92" i="1"/>
  <c r="G86" i="1"/>
  <c r="G93" i="1"/>
  <c r="G88" i="1"/>
  <c r="G89" i="1"/>
  <c r="G8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<sst xmlns="http://schemas.openxmlformats.org/spreadsheetml/2006/main" count="416" uniqueCount="179">
  <si>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</si>
  <si>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</si>
  <si>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</si>
  <si>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</si>
  <si>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</si>
  <si>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</si>
  <si>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</si>
  <si>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</si>
  <si>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</si>
  <si>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</si>
  <si>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</si>
  <si>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</si>
  <si>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</si>
  <si>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</si>
  <si>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</si>
  <si>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</si>
  <si>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</si>
  <si>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</si>
  <si>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</si>
  <si>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</si>
  <si>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</si>
  <si>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</si>
  <si>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</si>
  <si>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</si>
  <si>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</si>
  <si>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</si>
  <si>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</si>
  <si>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</si>
  <si>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</si>
  <si>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</si>
  <si>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</si>
  <si>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</si>
  <si>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</si>
  <si>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</si>
  <si>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</si>
  <si>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</si>
  <si>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</si>
  <si>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</si>
  <si>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</si>
  <si>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</si>
  <si>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</si>
  <si>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</si>
  <si>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</si>
  <si>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</si>
  <si>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</si>
  <si>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</si>
  <si>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</si>
  <si>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</si>
  <si>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</si>
  <si>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</si>
  <si>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</si>
  <si>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</si>
  <si>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</si>
  <si>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</si>
  <si>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</si>
  <si>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</si>
  <si>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</si>
  <si>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</si>
  <si>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</si>
  <si>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</si>
  <si>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</si>
  <si>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</si>
  <si>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</si>
  <si>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</si>
  <si>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</si>
  <si>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</si>
  <si>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</si>
  <si>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</si>
  <si>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</si>
  <si>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</si>
  <si>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</si>
  <si>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</si>
  <si>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</si>
  <si>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</si>
  <si>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</si>
  <si>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</si>
  <si>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</si>
  <si>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</si>
  <si>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</si>
  <si>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</si>
  <si>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</si>
  <si>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</si>
  <si>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</si>
  <si>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</si>
  <si>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</si>
  <si>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</si>
  <si>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</si>
  <si>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</si>
  <si>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</si>
  <si>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</si>
  <si>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</si>
  <si>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</si>
  <si>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</si>
  <si>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</si>
  <si>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</si>
  <si>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</si>
  <si>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</si>
  <si>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</si>
  <si>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</si>
  <si>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</si>
  <si>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</si>
  <si>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</si>
  <si>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</si>
  <si>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</si>
  <si>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</si>
  <si>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</si>
  <si>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</si>
  <si>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</si>
  <si>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</si>
  <si>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</si>
  <si>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</si>
  <si>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</si>
  <si>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</si>
  <si>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</si>
  <si>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</si>
  <si>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</si>
  <si>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</si>
  <si>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</si>
  <si>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</si>
  <si>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</si>
  <si>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</si>
  <si>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</si>
  <si>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</si>
  <si>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</si>
  <si>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</si>
  <si>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</si>
  <si>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</si>
  <si>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</si>
  <si>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</si>
  <si>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</si>
  <si>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</si>
  <si>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</si>
  <si>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</si>
  <si>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</si>
  <si>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</si>
  <si>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</si>
  <si>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</si>
  <si>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</si>
  <si>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</si>
  <si>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</si>
  <si>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</si>
  <si>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</si>
  <si>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</si>
  <si>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</si>
  <si>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</si>
  <si>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</si>
  <si>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</si>
  <si>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</si>
  <si>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</si>
  <si>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</si>
  <si>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</si>
  <si>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</si>
  <si>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</si>
  <si>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</si>
  <si>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</si>
  <si>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</si>
  <si>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</si>
  <si>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</si>
  <si>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</si>
  <si>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</si>
  <si>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</si>
  <si>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</si>
  <si>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</si>
  <si>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</si>
  <si>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>পিঁয়াজ (নতুন) (দেশী)</t>
  </si>
  <si>
    <t xml:space="preserve"> (খন্দকার নূরুল হক)   </t>
  </si>
  <si>
    <t xml:space="preserve"> অতিরিক্ত পরিচালক (বাণিজ্যিক)</t>
  </si>
  <si>
    <t>১৪-০৩-২০২৪ তারিখে মূল্য হ্রাস পেয়েছে।</t>
  </si>
  <si>
    <t>১৮-০৩-২০২৪ তারিখে মূল্য হ্রাস পেয়েছে।</t>
  </si>
  <si>
    <t>১৮-০৩-২০২৪ তারিখে মূল্য বৃদ্ধি পেয়েছে।</t>
  </si>
  <si>
    <t>(১)     আলু, রশুন (আম), জিরা  এর মূল্য বৃদ্ধি পেয়েছে।</t>
  </si>
  <si>
    <t xml:space="preserve">       আদা (আম), মুরগী ব্রয়লার, চিনি, ডিম  এর মূল্য হ্রাস পেয়েছে।</t>
  </si>
  <si>
    <t>১৯-০৩-২০২৪ তারিখে মূল্য হ্রাস পেয়েছে।</t>
  </si>
  <si>
    <t xml:space="preserve">(২)   সয়াবিন তেল (১লিঃ বোতল), পাম অয়েল সুপার, মশুর ডাল (বড়,মাঝারী), পেঁয়াজ (দেশী,আম), রশুন (দেশী), দারুচিনি, </t>
  </si>
  <si>
    <t>স্মারক নং-২৬.০৫.০০০০.০১৭.৩১.০০১.২৪-০৭২</t>
  </si>
  <si>
    <t xml:space="preserve">বুধবার ২০ মার্চ ২০২৪ খ্রিঃ, ০৬ চৈত্র ১৪৩০ বাংলা, ০৯ রমজান ১৪৪৫ হিজরি </t>
  </si>
  <si>
    <t>(মোঃ  নাসির উদ্দিন তালুকদার)</t>
  </si>
  <si>
    <t>সহকারী পরিচালক (বাজার তথ্য)</t>
  </si>
  <si>
    <t>২০-০৩-২০২৪ তারিখে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</si>
</sst>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zoomScaleNormal="100" zoomScaleSheetLayoutView="106" workbookViewId="0">
      <pane ySplit="2520" topLeftCell="A40" activePane="bottomLeft"/>
      <selection activeCell="L6" sqref="L6"/>
      <selection pane="bottomLeft" activeCell="C102" sqref="C102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5" style="40" customWidth="1"/>
    <col min="12" max="12" width="11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x14ac:dyDescent="0.3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45371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45371</v>
      </c>
      <c r="D8" s="104"/>
      <c r="E8" s="105">
        <v>45364</v>
      </c>
      <c r="F8" s="104"/>
      <c r="G8" s="105">
        <v>45342</v>
      </c>
      <c r="H8" s="104"/>
      <c r="I8" s="50" t="s">
        <v>13</v>
      </c>
      <c r="J8" s="105">
        <v>45005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60</v>
      </c>
      <c r="H10" s="31">
        <v>75</v>
      </c>
      <c r="I10" s="53">
        <f>((C10+D10)/2-(G10+H10)/2)/((G10+H10)/2)*100</f>
        <v>1.4814814814814816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2.8571428571428572</v>
      </c>
      <c r="J11" s="31">
        <v>52</v>
      </c>
      <c r="K11" s="31">
        <v>56</v>
      </c>
      <c r="L11" s="54">
        <f>((C11+D11)/2-(J11+K11)/2)/((J11+K11)/2)*100</f>
        <v>0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52</v>
      </c>
      <c r="G12" s="31">
        <v>48</v>
      </c>
      <c r="H12" s="31">
        <v>50</v>
      </c>
      <c r="I12" s="53">
        <f>((C12+D12)/2-(G12+H12)/2)/((G12+H12)/2)*100</f>
        <v>2.0408163265306123</v>
      </c>
      <c r="J12" s="31">
        <v>46</v>
      </c>
      <c r="K12" s="31">
        <v>50</v>
      </c>
      <c r="L12" s="54">
        <f>((C12+D12)/2-(J12+K12)/2)/((J12+K12)/2)*100</f>
        <v>4.1666666666666661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55</v>
      </c>
      <c r="K14" s="31">
        <v>58</v>
      </c>
      <c r="L14" s="54">
        <f>((C14+D14)/2-(J14+K14)/2)/((J14+K14)/2)*100</f>
        <v>-15.929203539823009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65</v>
      </c>
      <c r="K15" s="31">
        <v>68</v>
      </c>
      <c r="L15" s="54">
        <f>((C15+D15)/2-(J15+K15)/2)/((J15+K15)/2)*100</f>
        <v>-13.533834586466165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65</v>
      </c>
      <c r="L16" s="54">
        <f>((C16+D16)/2-(J16+K16)/2)/((J16+K16)/2)*100</f>
        <v>1.6260162601626018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148</v>
      </c>
      <c r="D19" s="31">
        <v>155</v>
      </c>
      <c r="E19" s="31">
        <v>148</v>
      </c>
      <c r="F19" s="31">
        <v>155</v>
      </c>
      <c r="G19" s="31">
        <v>155</v>
      </c>
      <c r="H19" s="31">
        <v>160</v>
      </c>
      <c r="I19" s="53">
        <f>((C19+D19)/2-(G19+H19)/2)/((G19+H19)/2)*100</f>
        <v>-3.8095238095238098</v>
      </c>
      <c r="J19" s="31">
        <v>168</v>
      </c>
      <c r="K19" s="31">
        <v>172</v>
      </c>
      <c r="L19" s="54">
        <f>((C19+D19)/2-(J19+K19)/2)/((J19+K19)/2)*100</f>
        <v>-10.882352941176471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790</v>
      </c>
      <c r="H20" s="31">
        <v>845</v>
      </c>
      <c r="I20" s="53">
        <f>((C20+D20)/2-(G20+H20)/2)/((G20+H20)/2)*100</f>
        <v>-3.3639143730886847</v>
      </c>
      <c r="J20" s="31">
        <v>870</v>
      </c>
      <c r="K20" s="31">
        <v>880</v>
      </c>
      <c r="L20" s="54">
        <f>((C20+D20)/2-(J20+K20)/2)/((J20+K20)/2)*100</f>
        <v>-9.7142857142857135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163</v>
      </c>
      <c r="E21" s="31">
        <v>160</v>
      </c>
      <c r="F21" s="31">
        <v>165</v>
      </c>
      <c r="G21" s="31">
        <v>170</v>
      </c>
      <c r="H21" s="31">
        <v>173</v>
      </c>
      <c r="I21" s="53">
        <f>((C21+D21)/2-(G21+H21)/2)/((G21+H21)/2)*100</f>
        <v>-5.8309037900874632</v>
      </c>
      <c r="J21" s="31">
        <v>180</v>
      </c>
      <c r="K21" s="31">
        <v>185</v>
      </c>
      <c r="L21" s="54">
        <f>((C21+D21)/2-(J21+K21)/2)/((J21+K21)/2)*100</f>
        <v>-11.506849315068493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135</v>
      </c>
      <c r="I22" s="53">
        <f>((C22+D22)/2-(G22+H22)/2)/((G22+H22)/2)*100</f>
        <v>-1.9230769230769231</v>
      </c>
      <c r="J22" s="31">
        <v>125</v>
      </c>
      <c r="K22" s="31">
        <v>135</v>
      </c>
      <c r="L22" s="54">
        <f>((C22+D22)/2-(J22+K22)/2)/((J22+K22)/2)*100</f>
        <v>-1.9230769230769231</v>
      </c>
    </row>
    <row r="23" spans="1:21" ht="22.15" customHeight="1" x14ac:dyDescent="0.45">
      <c r="A23" s="49" t="s">
        <v>35</v>
      </c>
      <c r="B23" s="50" t="s">
        <v>30</v>
      </c>
      <c r="C23" s="31">
        <v>130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-1.8181818181818181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110</v>
      </c>
      <c r="F25" s="31">
        <v>112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-4.0816326530612246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0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45">
      <c r="A28" s="49" t="s">
        <v>40</v>
      </c>
      <c r="B28" s="50" t="s">
        <v>19</v>
      </c>
      <c r="C28" s="31">
        <v>150</v>
      </c>
      <c r="D28" s="31">
        <v>170</v>
      </c>
      <c r="E28" s="31">
        <v>150</v>
      </c>
      <c r="F28" s="31">
        <v>170</v>
      </c>
      <c r="G28" s="31">
        <v>130</v>
      </c>
      <c r="H28" s="31">
        <v>180</v>
      </c>
      <c r="I28" s="53">
        <f t="shared" si="0"/>
        <v>3.225806451612903</v>
      </c>
      <c r="J28" s="31">
        <v>95</v>
      </c>
      <c r="K28" s="31">
        <v>135</v>
      </c>
      <c r="L28" s="54">
        <f t="shared" si="1"/>
        <v>39.130434782608695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70</v>
      </c>
      <c r="H29" s="31">
        <v>80</v>
      </c>
      <c r="I29" s="53">
        <f t="shared" si="0"/>
        <v>13.333333333333334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100</v>
      </c>
      <c r="D30" s="31">
        <v>110</v>
      </c>
      <c r="E30" s="31">
        <v>100</v>
      </c>
      <c r="F30" s="31">
        <v>110</v>
      </c>
      <c r="G30" s="31">
        <v>95</v>
      </c>
      <c r="H30" s="31">
        <v>110</v>
      </c>
      <c r="I30" s="53">
        <f t="shared" si="0"/>
        <v>2.4390243902439024</v>
      </c>
      <c r="J30" s="31">
        <v>80</v>
      </c>
      <c r="K30" s="31">
        <v>90</v>
      </c>
      <c r="L30" s="54">
        <f t="shared" si="1"/>
        <v>23.52941176470588</v>
      </c>
    </row>
    <row r="31" spans="1:21" ht="22.15" customHeight="1" x14ac:dyDescent="0.45">
      <c r="A31" s="93" t="s">
        <v>161</v>
      </c>
      <c r="B31" s="50" t="s">
        <v>19</v>
      </c>
      <c r="C31" s="31">
        <v>40</v>
      </c>
      <c r="D31" s="31">
        <v>45</v>
      </c>
      <c r="E31" s="31">
        <v>35</v>
      </c>
      <c r="F31" s="31">
        <v>40</v>
      </c>
      <c r="G31" s="31">
        <v>26</v>
      </c>
      <c r="H31" s="31">
        <v>30</v>
      </c>
      <c r="I31" s="53">
        <f t="shared" si="0"/>
        <v>51.785714285714292</v>
      </c>
      <c r="J31" s="31">
        <v>16</v>
      </c>
      <c r="K31" s="31">
        <v>20</v>
      </c>
      <c r="L31" s="54">
        <f t="shared" si="1"/>
        <v>136.11111111111111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60</v>
      </c>
      <c r="D33" s="31">
        <v>70</v>
      </c>
      <c r="E33" s="31">
        <v>80</v>
      </c>
      <c r="F33" s="31">
        <v>100</v>
      </c>
      <c r="G33" s="31">
        <v>100</v>
      </c>
      <c r="H33" s="31">
        <v>120</v>
      </c>
      <c r="I33" s="53">
        <f t="shared" ref="I33:I48" si="2">((C33+D33)/2-(G33+H33)/2)/((G33+H33)/2)*100</f>
        <v>-40.909090909090914</v>
      </c>
      <c r="J33" s="31">
        <v>30</v>
      </c>
      <c r="K33" s="31">
        <v>40</v>
      </c>
      <c r="L33" s="54">
        <f t="shared" ref="L33:L48" si="3">((C33+D33)/2-(J33+K33)/2)/((J33+K33)/2)*100</f>
        <v>85.714285714285708</v>
      </c>
    </row>
    <row r="34" spans="1:12" ht="22.15" customHeight="1" x14ac:dyDescent="0.45">
      <c r="A34" s="49" t="s">
        <v>46</v>
      </c>
      <c r="B34" s="50" t="s">
        <v>19</v>
      </c>
      <c r="C34" s="31">
        <v>80</v>
      </c>
      <c r="D34" s="31">
        <v>100</v>
      </c>
      <c r="E34" s="31">
        <v>115</v>
      </c>
      <c r="F34" s="31">
        <v>120</v>
      </c>
      <c r="G34" s="31">
        <v>90</v>
      </c>
      <c r="H34" s="31">
        <v>120</v>
      </c>
      <c r="I34" s="53">
        <f t="shared" si="2"/>
        <v>-14.285714285714285</v>
      </c>
      <c r="J34" s="31">
        <v>35</v>
      </c>
      <c r="K34" s="31">
        <v>45</v>
      </c>
      <c r="L34" s="54">
        <f t="shared" si="3"/>
        <v>125</v>
      </c>
    </row>
    <row r="35" spans="1:12" ht="22.15" customHeight="1" x14ac:dyDescent="0.45">
      <c r="A35" s="49" t="s">
        <v>163</v>
      </c>
      <c r="B35" s="50" t="s">
        <v>19</v>
      </c>
      <c r="C35" s="31">
        <v>100</v>
      </c>
      <c r="D35" s="31">
        <v>120</v>
      </c>
      <c r="E35" s="31">
        <v>140</v>
      </c>
      <c r="F35" s="31">
        <v>160</v>
      </c>
      <c r="G35" s="31">
        <v>140</v>
      </c>
      <c r="H35" s="31">
        <v>250</v>
      </c>
      <c r="I35" s="53">
        <f t="shared" si="2"/>
        <v>-43.589743589743591</v>
      </c>
      <c r="J35" s="31">
        <v>100</v>
      </c>
      <c r="K35" s="31">
        <v>110</v>
      </c>
      <c r="L35" s="54">
        <f t="shared" si="3"/>
        <v>4.7619047619047619</v>
      </c>
    </row>
    <row r="36" spans="1:12" ht="22.15" customHeight="1" x14ac:dyDescent="0.45">
      <c r="A36" s="49" t="s">
        <v>47</v>
      </c>
      <c r="B36" s="50" t="s">
        <v>19</v>
      </c>
      <c r="C36" s="31">
        <v>190</v>
      </c>
      <c r="D36" s="31">
        <v>220</v>
      </c>
      <c r="E36" s="31">
        <v>180</v>
      </c>
      <c r="F36" s="31">
        <v>220</v>
      </c>
      <c r="G36" s="31">
        <v>180</v>
      </c>
      <c r="H36" s="31">
        <v>200</v>
      </c>
      <c r="I36" s="53">
        <f t="shared" si="2"/>
        <v>7.8947368421052628</v>
      </c>
      <c r="J36" s="31">
        <v>130</v>
      </c>
      <c r="K36" s="31">
        <v>150</v>
      </c>
      <c r="L36" s="54">
        <f t="shared" si="3"/>
        <v>46.428571428571431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450</v>
      </c>
      <c r="E37" s="31">
        <v>380</v>
      </c>
      <c r="F37" s="31">
        <v>450</v>
      </c>
      <c r="G37" s="31">
        <v>380</v>
      </c>
      <c r="H37" s="31">
        <v>420</v>
      </c>
      <c r="I37" s="53">
        <f t="shared" si="2"/>
        <v>3.75</v>
      </c>
      <c r="J37" s="31">
        <v>390</v>
      </c>
      <c r="K37" s="31">
        <v>430</v>
      </c>
      <c r="L37" s="54">
        <f t="shared" si="3"/>
        <v>1.2195121951219512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480</v>
      </c>
      <c r="H38" s="31">
        <v>500</v>
      </c>
      <c r="I38" s="53">
        <f t="shared" si="2"/>
        <v>-3.0612244897959182</v>
      </c>
      <c r="J38" s="31">
        <v>400</v>
      </c>
      <c r="K38" s="31">
        <v>450</v>
      </c>
      <c r="L38" s="54">
        <f t="shared" si="3"/>
        <v>11.76470588235294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300</v>
      </c>
      <c r="E39" s="31">
        <v>280</v>
      </c>
      <c r="F39" s="31">
        <v>300</v>
      </c>
      <c r="G39" s="31">
        <v>280</v>
      </c>
      <c r="H39" s="31">
        <v>350</v>
      </c>
      <c r="I39" s="53">
        <f t="shared" si="2"/>
        <v>-7.9365079365079358</v>
      </c>
      <c r="J39" s="31">
        <v>200</v>
      </c>
      <c r="K39" s="31">
        <v>230</v>
      </c>
      <c r="L39" s="54">
        <f t="shared" si="3"/>
        <v>34.883720930232556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290</v>
      </c>
      <c r="E40" s="31">
        <v>250</v>
      </c>
      <c r="F40" s="31">
        <v>290</v>
      </c>
      <c r="G40" s="31">
        <v>250</v>
      </c>
      <c r="H40" s="31">
        <v>300</v>
      </c>
      <c r="I40" s="53">
        <f t="shared" si="2"/>
        <v>-1.8181818181818181</v>
      </c>
      <c r="J40" s="31">
        <v>180</v>
      </c>
      <c r="K40" s="31">
        <v>230</v>
      </c>
      <c r="L40" s="54">
        <f t="shared" si="3"/>
        <v>31.707317073170731</v>
      </c>
    </row>
    <row r="41" spans="1:12" ht="22.15" customHeight="1" x14ac:dyDescent="0.45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200</v>
      </c>
      <c r="K41" s="31">
        <v>220</v>
      </c>
      <c r="L41" s="54">
        <f t="shared" si="3"/>
        <v>26.190476190476193</v>
      </c>
    </row>
    <row r="42" spans="1:12" ht="22.15" customHeight="1" x14ac:dyDescent="0.45">
      <c r="A42" s="49" t="s">
        <v>52</v>
      </c>
      <c r="B42" s="50" t="s">
        <v>19</v>
      </c>
      <c r="C42" s="31">
        <v>190</v>
      </c>
      <c r="D42" s="31">
        <v>240</v>
      </c>
      <c r="E42" s="31">
        <v>200</v>
      </c>
      <c r="F42" s="31">
        <v>250</v>
      </c>
      <c r="G42" s="31">
        <v>180</v>
      </c>
      <c r="H42" s="31">
        <v>220</v>
      </c>
      <c r="I42" s="53">
        <f t="shared" si="2"/>
        <v>7.5</v>
      </c>
      <c r="J42" s="31">
        <v>120</v>
      </c>
      <c r="K42" s="31">
        <v>260</v>
      </c>
      <c r="L42" s="54">
        <f t="shared" si="3"/>
        <v>13.157894736842104</v>
      </c>
    </row>
    <row r="43" spans="1:12" ht="22.15" customHeight="1" x14ac:dyDescent="0.45">
      <c r="A43" s="49" t="s">
        <v>53</v>
      </c>
      <c r="B43" s="50" t="s">
        <v>19</v>
      </c>
      <c r="C43" s="31">
        <v>800</v>
      </c>
      <c r="D43" s="31">
        <v>900</v>
      </c>
      <c r="E43" s="31">
        <v>750</v>
      </c>
      <c r="F43" s="31">
        <v>900</v>
      </c>
      <c r="G43" s="31">
        <v>750</v>
      </c>
      <c r="H43" s="31">
        <v>900</v>
      </c>
      <c r="I43" s="53">
        <f t="shared" si="2"/>
        <v>3.0303030303030303</v>
      </c>
      <c r="J43" s="31">
        <v>600</v>
      </c>
      <c r="K43" s="31">
        <v>650</v>
      </c>
      <c r="L43" s="54">
        <f t="shared" si="3"/>
        <v>36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550</v>
      </c>
      <c r="E44" s="31">
        <v>500</v>
      </c>
      <c r="F44" s="31">
        <v>580</v>
      </c>
      <c r="G44" s="31">
        <v>500</v>
      </c>
      <c r="H44" s="31">
        <v>600</v>
      </c>
      <c r="I44" s="53">
        <f>((C44+D44)/2-(G44+H44)/2)/((G44+H44)/2)*100</f>
        <v>-4.5454545454545459</v>
      </c>
      <c r="J44" s="31">
        <v>450</v>
      </c>
      <c r="K44" s="31">
        <v>520</v>
      </c>
      <c r="L44" s="54">
        <f>((C44+D44)/2-(J44+K44)/2)/((J44+K44)/2)*100</f>
        <v>8.2474226804123703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1700</v>
      </c>
      <c r="H45" s="31">
        <v>1800</v>
      </c>
      <c r="I45" s="53">
        <f>((C45+D45)/2-(G45+H45)/2)/((G45+H45)/2)*100</f>
        <v>2.8571428571428572</v>
      </c>
      <c r="J45" s="31">
        <v>1400</v>
      </c>
      <c r="K45" s="31">
        <v>1600</v>
      </c>
      <c r="L45" s="54">
        <f>((C45+D45)/2-(J45+K45)/2)/((J45+K45)/2)*100</f>
        <v>20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2400</v>
      </c>
      <c r="H46" s="31">
        <v>3500</v>
      </c>
      <c r="I46" s="53">
        <f>((C46+D46)/2-(G46+H46)/2)/((G46+H46)/2)*100</f>
        <v>1.6949152542372881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45">
      <c r="A47" s="49" t="s">
        <v>57</v>
      </c>
      <c r="B47" s="50" t="s">
        <v>19</v>
      </c>
      <c r="C47" s="31">
        <v>230</v>
      </c>
      <c r="D47" s="31">
        <v>260</v>
      </c>
      <c r="E47" s="31">
        <v>230</v>
      </c>
      <c r="F47" s="31">
        <v>260</v>
      </c>
      <c r="G47" s="31">
        <v>210</v>
      </c>
      <c r="H47" s="31">
        <v>260</v>
      </c>
      <c r="I47" s="53">
        <f t="shared" si="2"/>
        <v>4.2553191489361701</v>
      </c>
      <c r="J47" s="31">
        <v>130</v>
      </c>
      <c r="K47" s="31">
        <v>190</v>
      </c>
      <c r="L47" s="54">
        <f>((C47+D47)/2-(J47+K47)/2)/((J47+K47)/2)*100</f>
        <v>53.125</v>
      </c>
    </row>
    <row r="48" spans="1:12" ht="22.15" customHeight="1" x14ac:dyDescent="0.45">
      <c r="A48" s="49" t="s">
        <v>58</v>
      </c>
      <c r="B48" s="50" t="s">
        <v>19</v>
      </c>
      <c r="C48" s="31">
        <v>180</v>
      </c>
      <c r="D48" s="31">
        <v>200</v>
      </c>
      <c r="E48" s="31">
        <v>180</v>
      </c>
      <c r="F48" s="31">
        <v>200</v>
      </c>
      <c r="G48" s="31">
        <v>150</v>
      </c>
      <c r="H48" s="31">
        <v>200</v>
      </c>
      <c r="I48" s="53">
        <f t="shared" si="2"/>
        <v>8.5714285714285712</v>
      </c>
      <c r="J48" s="31">
        <v>150</v>
      </c>
      <c r="K48" s="31">
        <v>200</v>
      </c>
      <c r="L48" s="54">
        <f t="shared" si="3"/>
        <v>8.5714285714285712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350</v>
      </c>
      <c r="E50" s="31">
        <v>280</v>
      </c>
      <c r="F50" s="31">
        <v>350</v>
      </c>
      <c r="G50" s="31">
        <v>280</v>
      </c>
      <c r="H50" s="31">
        <v>450</v>
      </c>
      <c r="I50" s="53">
        <f t="shared" ref="I50:I55" si="4">((C50+D50)/2-(G50+H50)/2)/((G50+H50)/2)*100</f>
        <v>-13.698630136986301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1300</v>
      </c>
      <c r="E51" s="31">
        <v>650</v>
      </c>
      <c r="F51" s="31">
        <v>1300</v>
      </c>
      <c r="G51" s="31">
        <v>650</v>
      </c>
      <c r="H51" s="31">
        <v>1600</v>
      </c>
      <c r="I51" s="53">
        <f t="shared" si="4"/>
        <v>-13.333333333333334</v>
      </c>
      <c r="J51" s="31">
        <v>600</v>
      </c>
      <c r="K51" s="31">
        <v>1300</v>
      </c>
      <c r="L51" s="54">
        <f t="shared" si="5"/>
        <v>2.6315789473684208</v>
      </c>
    </row>
    <row r="52" spans="1:12" ht="22.15" customHeight="1" x14ac:dyDescent="0.45">
      <c r="A52" s="49" t="s">
        <v>62</v>
      </c>
      <c r="B52" s="50" t="s">
        <v>19</v>
      </c>
      <c r="C52" s="31">
        <v>730</v>
      </c>
      <c r="D52" s="31">
        <v>780</v>
      </c>
      <c r="E52" s="31">
        <v>730</v>
      </c>
      <c r="F52" s="31">
        <v>780</v>
      </c>
      <c r="G52" s="31">
        <v>700</v>
      </c>
      <c r="H52" s="31">
        <v>750</v>
      </c>
      <c r="I52" s="53">
        <f t="shared" si="4"/>
        <v>4.1379310344827589</v>
      </c>
      <c r="J52" s="31">
        <v>720</v>
      </c>
      <c r="K52" s="31">
        <v>750</v>
      </c>
      <c r="L52" s="54">
        <f t="shared" si="5"/>
        <v>2.7210884353741496</v>
      </c>
    </row>
    <row r="53" spans="1:12" ht="22.15" customHeight="1" x14ac:dyDescent="0.45">
      <c r="A53" s="49" t="s">
        <v>63</v>
      </c>
      <c r="B53" s="50" t="s">
        <v>19</v>
      </c>
      <c r="C53" s="31">
        <v>1000</v>
      </c>
      <c r="D53" s="31">
        <v>1100</v>
      </c>
      <c r="E53" s="31">
        <v>1000</v>
      </c>
      <c r="F53" s="31">
        <v>1100</v>
      </c>
      <c r="G53" s="31">
        <v>900</v>
      </c>
      <c r="H53" s="31">
        <v>1050</v>
      </c>
      <c r="I53" s="53">
        <f t="shared" si="4"/>
        <v>7.6923076923076925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200</v>
      </c>
      <c r="D54" s="31">
        <v>210</v>
      </c>
      <c r="E54" s="31">
        <v>210</v>
      </c>
      <c r="F54" s="31">
        <v>220</v>
      </c>
      <c r="G54" s="31">
        <v>190</v>
      </c>
      <c r="H54" s="31">
        <v>200</v>
      </c>
      <c r="I54" s="53">
        <f>((C54+D54)/2-(G54+H54)/2)/((G54+H54)/2)*100</f>
        <v>5.1282051282051277</v>
      </c>
      <c r="J54" s="31">
        <v>240</v>
      </c>
      <c r="K54" s="31">
        <v>260</v>
      </c>
      <c r="L54" s="54">
        <f>((C54+D54)/2-(J54+K54)/2)/((J54+K54)/2)*100</f>
        <v>-18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550</v>
      </c>
      <c r="E55" s="31">
        <v>500</v>
      </c>
      <c r="F55" s="31">
        <v>550</v>
      </c>
      <c r="G55" s="31">
        <v>480</v>
      </c>
      <c r="H55" s="31">
        <v>550</v>
      </c>
      <c r="I55" s="53">
        <f t="shared" si="4"/>
        <v>1.9417475728155338</v>
      </c>
      <c r="J55" s="31">
        <v>450</v>
      </c>
      <c r="K55" s="31">
        <v>550</v>
      </c>
      <c r="L55" s="54">
        <f t="shared" si="5"/>
        <v>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830</v>
      </c>
      <c r="I57" s="53">
        <f>((C57+D57)/2-(G57+H57)/2)/((G57+H57)/2)*100</f>
        <v>-0.61349693251533743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830</v>
      </c>
      <c r="I58" s="53">
        <f>((C58+D58)/2-(G58+H58)/2)/((G58+H58)/2)*100</f>
        <v>-0.61728395061728392</v>
      </c>
      <c r="J58" s="31">
        <v>780</v>
      </c>
      <c r="K58" s="31">
        <v>820</v>
      </c>
      <c r="L58" s="54">
        <f>((C58+D58)/2-(J58+K58)/2)/((J58+K58)/2)*100</f>
        <v>0.625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790</v>
      </c>
      <c r="H59" s="31">
        <v>830</v>
      </c>
      <c r="I59" s="53">
        <f>((C59+D59)/2-(G59+H59)/2)/((G59+H59)/2)*100</f>
        <v>-2.4691358024691357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780</v>
      </c>
      <c r="H60" s="31">
        <v>830</v>
      </c>
      <c r="I60" s="53">
        <f>((C60+D60)/2-(G60+H60)/2)/((G60+H60)/2)*100</f>
        <v>-1.2422360248447204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45371</v>
      </c>
      <c r="D63" s="104"/>
      <c r="E63" s="105">
        <v>45364</v>
      </c>
      <c r="F63" s="104"/>
      <c r="G63" s="105">
        <v>45342</v>
      </c>
      <c r="H63" s="104"/>
      <c r="I63" s="50" t="s">
        <v>13</v>
      </c>
      <c r="J63" s="105">
        <v>45005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140</v>
      </c>
      <c r="F65" s="31">
        <v>145</v>
      </c>
      <c r="G65" s="31">
        <v>135</v>
      </c>
      <c r="H65" s="31">
        <v>140</v>
      </c>
      <c r="I65" s="53">
        <f>((C65+D65)/2-(G65+H65)/2)/((G65+H65)/2)*100</f>
        <v>0</v>
      </c>
      <c r="J65" s="31">
        <v>115</v>
      </c>
      <c r="K65" s="31">
        <v>120</v>
      </c>
      <c r="L65" s="54">
        <f t="shared" ref="L65:L71" si="6">((C65+D65)/2-(J65+K65)/2)/((J65+K65)/2)*100</f>
        <v>17.021276595744681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450</v>
      </c>
      <c r="E66" s="31">
        <v>280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4.2857142857142856</v>
      </c>
      <c r="J66" s="31">
        <v>150</v>
      </c>
      <c r="K66" s="31">
        <v>450</v>
      </c>
      <c r="L66" s="54">
        <f t="shared" si="6"/>
        <v>21.666666666666668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45</v>
      </c>
      <c r="E68" s="36">
        <v>42</v>
      </c>
      <c r="F68" s="36">
        <v>45</v>
      </c>
      <c r="G68" s="36">
        <v>45</v>
      </c>
      <c r="H68" s="36">
        <v>48</v>
      </c>
      <c r="I68" s="53">
        <f t="shared" si="7"/>
        <v>-8.6021505376344098</v>
      </c>
      <c r="J68" s="36">
        <v>42</v>
      </c>
      <c r="K68" s="36">
        <v>45</v>
      </c>
      <c r="L68" s="54">
        <f t="shared" si="6"/>
        <v>-2.2988505747126435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93500</v>
      </c>
      <c r="H70" s="34">
        <v>99000</v>
      </c>
      <c r="I70" s="88">
        <f t="shared" si="7"/>
        <v>-0.25974025974025972</v>
      </c>
      <c r="J70" s="34">
        <v>95000</v>
      </c>
      <c r="K70" s="34">
        <v>101600</v>
      </c>
      <c r="L70" s="54">
        <f t="shared" si="6"/>
        <v>-2.3397761953204474</v>
      </c>
    </row>
    <row r="71" spans="1:12" ht="18.600000000000001" customHeight="1" x14ac:dyDescent="0.4">
      <c r="A71" s="49" t="s">
        <v>81</v>
      </c>
      <c r="B71" s="50" t="s">
        <v>80</v>
      </c>
      <c r="C71" s="37">
        <v>85500</v>
      </c>
      <c r="D71" s="37">
        <v>90000</v>
      </c>
      <c r="E71" s="37">
        <v>85500</v>
      </c>
      <c r="F71" s="37">
        <v>90000</v>
      </c>
      <c r="G71" s="37">
        <v>87500</v>
      </c>
      <c r="H71" s="37">
        <v>90000</v>
      </c>
      <c r="I71" s="88">
        <f t="shared" si="7"/>
        <v>-1.1267605633802817</v>
      </c>
      <c r="J71" s="37">
        <v>90000</v>
      </c>
      <c r="K71" s="37">
        <v>95000</v>
      </c>
      <c r="L71" s="54">
        <f t="shared" si="6"/>
        <v>-5.1351351351351351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170</v>
      </c>
      <c r="H77" s="9"/>
      <c r="I77" s="9"/>
      <c r="J77" s="9"/>
      <c r="K77" s="9"/>
      <c r="L77" s="9"/>
    </row>
    <row r="78" spans="1:12" x14ac:dyDescent="0.3">
      <c r="A78" s="82"/>
      <c r="B78" s="82" t="s">
        <v>173</v>
      </c>
      <c r="H78" s="9"/>
      <c r="I78" s="9"/>
      <c r="J78" s="9"/>
      <c r="K78" s="9"/>
      <c r="L78" s="9"/>
    </row>
    <row r="79" spans="1:12" x14ac:dyDescent="0.3">
      <c r="A79" s="82"/>
      <c r="B79" s="82" t="s">
        <v>171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162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31</v>
      </c>
      <c r="B83" s="50" t="s">
        <v>33</v>
      </c>
      <c r="C83" s="31">
        <v>160</v>
      </c>
      <c r="D83" s="31">
        <v>163</v>
      </c>
      <c r="E83" s="31">
        <v>160</v>
      </c>
      <c r="F83" s="31">
        <v>165</v>
      </c>
      <c r="G83" s="53">
        <f t="shared" ref="G83:G97" si="8">((C83+D83)/2-(E83+F83)/2)/((E83+F83)/2)*100</f>
        <v>-0.61538461538461542</v>
      </c>
      <c r="H83" s="49" t="s">
        <v>167</v>
      </c>
      <c r="I83" s="68"/>
      <c r="J83" s="84"/>
    </row>
    <row r="84" spans="1:12" ht="21.75" customHeight="1" x14ac:dyDescent="0.45">
      <c r="A84" s="49" t="s">
        <v>35</v>
      </c>
      <c r="B84" s="50" t="s">
        <v>30</v>
      </c>
      <c r="C84" s="31">
        <v>130</v>
      </c>
      <c r="D84" s="31">
        <v>140</v>
      </c>
      <c r="E84" s="31">
        <v>135</v>
      </c>
      <c r="F84" s="31">
        <v>140</v>
      </c>
      <c r="G84" s="53">
        <f t="shared" si="8"/>
        <v>-1.8181818181818181</v>
      </c>
      <c r="H84" s="49" t="s">
        <v>168</v>
      </c>
      <c r="I84" s="68"/>
      <c r="J84" s="84"/>
    </row>
    <row r="85" spans="1:12" ht="21.75" customHeight="1" x14ac:dyDescent="0.45">
      <c r="A85" s="49" t="s">
        <v>37</v>
      </c>
      <c r="B85" s="50" t="s">
        <v>19</v>
      </c>
      <c r="C85" s="31">
        <v>105</v>
      </c>
      <c r="D85" s="31">
        <v>110</v>
      </c>
      <c r="E85" s="31">
        <v>110</v>
      </c>
      <c r="F85" s="31">
        <v>112</v>
      </c>
      <c r="G85" s="53">
        <f t="shared" si="8"/>
        <v>-3.1531531531531529</v>
      </c>
      <c r="H85" s="49" t="s">
        <v>168</v>
      </c>
      <c r="I85" s="68"/>
      <c r="J85" s="84"/>
    </row>
    <row r="86" spans="1:12" ht="21.75" customHeight="1" x14ac:dyDescent="0.45">
      <c r="A86" s="49" t="s">
        <v>38</v>
      </c>
      <c r="B86" s="50" t="s">
        <v>19</v>
      </c>
      <c r="C86" s="31">
        <v>115</v>
      </c>
      <c r="D86" s="31">
        <v>120</v>
      </c>
      <c r="E86" s="31">
        <v>120</v>
      </c>
      <c r="F86" s="31">
        <v>125</v>
      </c>
      <c r="G86" s="53">
        <f t="shared" si="8"/>
        <v>-4.0816326530612246</v>
      </c>
      <c r="H86" s="49" t="s">
        <v>168</v>
      </c>
      <c r="I86" s="68"/>
      <c r="J86" s="84"/>
    </row>
    <row r="87" spans="1:12" ht="21.75" customHeight="1" x14ac:dyDescent="0.45">
      <c r="A87" s="49" t="s">
        <v>161</v>
      </c>
      <c r="B87" s="50" t="s">
        <v>19</v>
      </c>
      <c r="C87" s="31">
        <v>40</v>
      </c>
      <c r="D87" s="31">
        <v>45</v>
      </c>
      <c r="E87" s="31">
        <v>35</v>
      </c>
      <c r="F87" s="31">
        <v>40</v>
      </c>
      <c r="G87" s="53">
        <f t="shared" si="8"/>
        <v>13.333333333333334</v>
      </c>
      <c r="H87" s="49" t="s">
        <v>178</v>
      </c>
      <c r="I87" s="68"/>
      <c r="J87" s="84"/>
    </row>
    <row r="88" spans="1:12" ht="21.75" customHeight="1" x14ac:dyDescent="0.45">
      <c r="A88" s="49" t="s">
        <v>164</v>
      </c>
      <c r="B88" s="50" t="s">
        <v>19</v>
      </c>
      <c r="C88" s="31">
        <v>60</v>
      </c>
      <c r="D88" s="31">
        <v>70</v>
      </c>
      <c r="E88" s="31">
        <v>80</v>
      </c>
      <c r="F88" s="31">
        <v>100</v>
      </c>
      <c r="G88" s="53">
        <f t="shared" si="8"/>
        <v>-27.777777777777779</v>
      </c>
      <c r="H88" s="49" t="s">
        <v>172</v>
      </c>
      <c r="I88" s="68"/>
      <c r="J88" s="84"/>
    </row>
    <row r="89" spans="1:12" ht="21.75" customHeight="1" x14ac:dyDescent="0.45">
      <c r="A89" s="93" t="s">
        <v>46</v>
      </c>
      <c r="B89" s="50" t="s">
        <v>19</v>
      </c>
      <c r="C89" s="31">
        <v>80</v>
      </c>
      <c r="D89" s="31">
        <v>100</v>
      </c>
      <c r="E89" s="31">
        <v>115</v>
      </c>
      <c r="F89" s="31">
        <v>120</v>
      </c>
      <c r="G89" s="53">
        <f t="shared" si="8"/>
        <v>-23.404255319148938</v>
      </c>
      <c r="H89" s="49" t="s">
        <v>172</v>
      </c>
      <c r="I89" s="68"/>
      <c r="J89" s="84"/>
    </row>
    <row r="90" spans="1:12" ht="21.75" customHeight="1" x14ac:dyDescent="0.45">
      <c r="A90" s="93" t="s">
        <v>163</v>
      </c>
      <c r="B90" s="50" t="s">
        <v>19</v>
      </c>
      <c r="C90" s="31">
        <v>100</v>
      </c>
      <c r="D90" s="31">
        <v>120</v>
      </c>
      <c r="E90" s="31">
        <v>140</v>
      </c>
      <c r="F90" s="31">
        <v>160</v>
      </c>
      <c r="G90" s="53">
        <f t="shared" si="8"/>
        <v>-26.666666666666668</v>
      </c>
      <c r="H90" s="49" t="s">
        <v>168</v>
      </c>
      <c r="I90" s="68"/>
      <c r="J90" s="84"/>
    </row>
    <row r="91" spans="1:12" ht="21.75" customHeight="1" x14ac:dyDescent="0.45">
      <c r="A91" s="93" t="s">
        <v>47</v>
      </c>
      <c r="B91" s="50" t="s">
        <v>19</v>
      </c>
      <c r="C91" s="31">
        <v>190</v>
      </c>
      <c r="D91" s="31">
        <v>220</v>
      </c>
      <c r="E91" s="31">
        <v>180</v>
      </c>
      <c r="F91" s="31">
        <v>220</v>
      </c>
      <c r="G91" s="53">
        <f t="shared" si="8"/>
        <v>2.5</v>
      </c>
      <c r="H91" s="49" t="s">
        <v>169</v>
      </c>
      <c r="I91" s="68"/>
      <c r="J91" s="84"/>
    </row>
    <row r="92" spans="1:12" ht="21.75" customHeight="1" x14ac:dyDescent="0.45">
      <c r="A92" s="49" t="s">
        <v>52</v>
      </c>
      <c r="B92" s="50" t="s">
        <v>19</v>
      </c>
      <c r="C92" s="31">
        <v>190</v>
      </c>
      <c r="D92" s="31">
        <v>240</v>
      </c>
      <c r="E92" s="31">
        <v>200</v>
      </c>
      <c r="F92" s="31">
        <v>250</v>
      </c>
      <c r="G92" s="53">
        <f t="shared" si="8"/>
        <v>-4.4444444444444446</v>
      </c>
      <c r="H92" s="49" t="s">
        <v>168</v>
      </c>
      <c r="I92" s="68"/>
      <c r="J92" s="84"/>
    </row>
    <row r="93" spans="1:12" ht="17.45" customHeight="1" x14ac:dyDescent="0.45">
      <c r="A93" s="49" t="s">
        <v>53</v>
      </c>
      <c r="B93" s="50" t="s">
        <v>19</v>
      </c>
      <c r="C93" s="31">
        <v>800</v>
      </c>
      <c r="D93" s="31">
        <v>900</v>
      </c>
      <c r="E93" s="31">
        <v>750</v>
      </c>
      <c r="F93" s="31">
        <v>900</v>
      </c>
      <c r="G93" s="53">
        <f t="shared" si="8"/>
        <v>3.0303030303030303</v>
      </c>
      <c r="H93" s="49" t="s">
        <v>169</v>
      </c>
      <c r="I93" s="68"/>
      <c r="J93" s="84"/>
    </row>
    <row r="94" spans="1:12" ht="17.45" customHeight="1" x14ac:dyDescent="0.45">
      <c r="A94" s="49" t="s">
        <v>54</v>
      </c>
      <c r="B94" s="50" t="s">
        <v>19</v>
      </c>
      <c r="C94" s="31">
        <v>500</v>
      </c>
      <c r="D94" s="31">
        <v>550</v>
      </c>
      <c r="E94" s="31">
        <v>500</v>
      </c>
      <c r="F94" s="31">
        <v>580</v>
      </c>
      <c r="G94" s="53">
        <f t="shared" si="8"/>
        <v>-2.7777777777777777</v>
      </c>
      <c r="H94" s="49" t="s">
        <v>172</v>
      </c>
      <c r="I94" s="68"/>
      <c r="J94" s="84"/>
    </row>
    <row r="95" spans="1:12" ht="17.45" customHeight="1" x14ac:dyDescent="0.45">
      <c r="A95" s="49" t="s">
        <v>64</v>
      </c>
      <c r="B95" s="50" t="s">
        <v>19</v>
      </c>
      <c r="C95" s="31">
        <v>200</v>
      </c>
      <c r="D95" s="31">
        <v>210</v>
      </c>
      <c r="E95" s="31">
        <v>210</v>
      </c>
      <c r="F95" s="31">
        <v>220</v>
      </c>
      <c r="G95" s="53">
        <f t="shared" si="8"/>
        <v>-4.6511627906976747</v>
      </c>
      <c r="H95" s="49" t="s">
        <v>168</v>
      </c>
      <c r="I95" s="68"/>
      <c r="J95" s="84"/>
    </row>
    <row r="96" spans="1:12" ht="17.45" customHeight="1" x14ac:dyDescent="0.45">
      <c r="A96" s="49" t="s">
        <v>73</v>
      </c>
      <c r="B96" s="50" t="s">
        <v>19</v>
      </c>
      <c r="C96" s="31">
        <v>135</v>
      </c>
      <c r="D96" s="31">
        <v>140</v>
      </c>
      <c r="E96" s="31">
        <v>140</v>
      </c>
      <c r="F96" s="31">
        <v>145</v>
      </c>
      <c r="G96" s="53">
        <f t="shared" si="8"/>
        <v>-3.5087719298245612</v>
      </c>
      <c r="H96" s="49" t="s">
        <v>168</v>
      </c>
      <c r="I96" s="68"/>
      <c r="J96" s="84"/>
    </row>
    <row r="97" spans="1:12" ht="17.45" customHeight="1" x14ac:dyDescent="0.45">
      <c r="A97" s="49" t="s">
        <v>75</v>
      </c>
      <c r="B97" s="50" t="s">
        <v>76</v>
      </c>
      <c r="C97" s="31">
        <v>40</v>
      </c>
      <c r="D97" s="31">
        <v>45</v>
      </c>
      <c r="E97" s="31">
        <v>42</v>
      </c>
      <c r="F97" s="31">
        <v>45</v>
      </c>
      <c r="G97" s="53">
        <f t="shared" si="8"/>
        <v>-2.2988505747126435</v>
      </c>
      <c r="H97" s="49" t="s">
        <v>167</v>
      </c>
      <c r="I97" s="68"/>
      <c r="J97" s="84"/>
    </row>
    <row r="98" spans="1:12" ht="17.45" customHeight="1" x14ac:dyDescent="0.45">
      <c r="A98" s="82"/>
      <c r="B98" s="9"/>
      <c r="C98" s="92"/>
      <c r="D98" s="92"/>
      <c r="E98" s="92"/>
      <c r="F98" s="92"/>
      <c r="G98" s="87"/>
      <c r="H98" s="82"/>
      <c r="I98" s="9"/>
      <c r="J98" s="9"/>
      <c r="K98"/>
      <c r="L98"/>
    </row>
    <row r="99" spans="1:12" ht="17.45" customHeight="1" x14ac:dyDescent="0.45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45" customHeight="1" x14ac:dyDescent="0.45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8.600000000000001" customHeight="1" x14ac:dyDescent="0.4">
      <c r="A101" s="82"/>
      <c r="B101" s="9"/>
      <c r="C101" s="91"/>
      <c r="D101" s="91"/>
      <c r="E101" s="9"/>
      <c r="F101" s="91"/>
      <c r="G101" s="87"/>
      <c r="H101" s="95"/>
      <c r="I101"/>
      <c r="J101"/>
      <c r="K101"/>
      <c r="L101"/>
    </row>
    <row r="102" spans="1:12" ht="19.899999999999999" customHeight="1" x14ac:dyDescent="0.45">
      <c r="A102" s="82"/>
      <c r="B102" s="82"/>
      <c r="C102" s="101" t="s">
        <v>176</v>
      </c>
      <c r="D102" s="99"/>
      <c r="E102" s="82"/>
      <c r="F102" s="9"/>
      <c r="H102" s="95"/>
      <c r="I102" s="98"/>
      <c r="J102" s="102" t="s">
        <v>165</v>
      </c>
      <c r="K102" s="99"/>
      <c r="L102" s="99"/>
    </row>
    <row r="103" spans="1:12" ht="18.600000000000001" customHeight="1" x14ac:dyDescent="0.4">
      <c r="A103" s="82"/>
      <c r="B103" s="82"/>
      <c r="C103" s="101" t="s">
        <v>177</v>
      </c>
      <c r="D103" s="99"/>
      <c r="E103" s="82"/>
      <c r="F103" s="9"/>
      <c r="H103" s="96"/>
      <c r="I103" s="100"/>
      <c r="J103" s="102" t="s">
        <v>166</v>
      </c>
      <c r="K103" s="100"/>
      <c r="L103" s="100"/>
    </row>
    <row r="104" spans="1:12" ht="15.75" customHeight="1" x14ac:dyDescent="0.4">
      <c r="A104" s="82"/>
      <c r="B104" s="9"/>
      <c r="C104" s="91"/>
      <c r="D104" s="91"/>
      <c r="E104" s="91"/>
      <c r="F104" s="91"/>
      <c r="G104" s="87"/>
    </row>
    <row r="105" spans="1:12" ht="18.75" customHeight="1" x14ac:dyDescent="0.3">
      <c r="A105" s="80" t="s">
        <v>88</v>
      </c>
      <c r="B105" s="9"/>
      <c r="C105" s="85"/>
      <c r="D105" s="85"/>
      <c r="E105" s="85"/>
      <c r="F105" s="85"/>
      <c r="G105" s="85"/>
    </row>
    <row r="106" spans="1:12" ht="18.75" customHeight="1" x14ac:dyDescent="0.3">
      <c r="A106" s="82" t="s">
        <v>145</v>
      </c>
      <c r="B106" s="9"/>
      <c r="C106" s="85"/>
      <c r="D106" s="85"/>
      <c r="E106" s="85"/>
      <c r="F106" s="85"/>
      <c r="G106" s="9"/>
    </row>
    <row r="107" spans="1:12" ht="18.75" customHeight="1" x14ac:dyDescent="0.3">
      <c r="A107" s="82" t="s">
        <v>89</v>
      </c>
      <c r="B107" s="9"/>
      <c r="C107" s="9"/>
      <c r="D107" s="9"/>
      <c r="E107" s="9"/>
      <c r="F107" s="85"/>
      <c r="G107" s="9"/>
    </row>
    <row r="108" spans="1:12" x14ac:dyDescent="0.3">
      <c r="A108" s="82" t="s">
        <v>151</v>
      </c>
      <c r="B108" s="9"/>
      <c r="C108" s="9"/>
      <c r="D108" s="9"/>
      <c r="E108" s="9"/>
    </row>
    <row r="109" spans="1:12" ht="16.5" customHeight="1" x14ac:dyDescent="0.3">
      <c r="A109" s="82" t="s">
        <v>152</v>
      </c>
      <c r="B109" s="9"/>
      <c r="C109" s="9"/>
      <c r="D109" s="9"/>
      <c r="E109" s="9"/>
      <c r="F109" s="9"/>
    </row>
    <row r="110" spans="1:12" x14ac:dyDescent="0.3">
      <c r="A110" s="82" t="s">
        <v>153</v>
      </c>
      <c r="B110" s="9"/>
      <c r="C110" s="9"/>
      <c r="D110" s="9"/>
      <c r="E110" s="9"/>
      <c r="F110" s="9"/>
      <c r="G110" s="9"/>
    </row>
    <row r="111" spans="1:12" x14ac:dyDescent="0.3">
      <c r="A111" s="82" t="s">
        <v>146</v>
      </c>
      <c r="B111" s="9"/>
      <c r="C111" s="9"/>
      <c r="D111" s="9"/>
      <c r="E111" s="9"/>
      <c r="F111" s="9"/>
      <c r="G111" s="9"/>
    </row>
    <row r="112" spans="1:12" x14ac:dyDescent="0.3">
      <c r="A112" s="82" t="s">
        <v>90</v>
      </c>
      <c r="B112" s="9"/>
      <c r="C112" s="9"/>
      <c r="D112" s="9"/>
      <c r="E112" s="9"/>
      <c r="F112" s="9"/>
      <c r="G112" s="9"/>
    </row>
    <row r="113" spans="1:12" x14ac:dyDescent="0.3">
      <c r="A113" s="82" t="s">
        <v>91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92</v>
      </c>
      <c r="B114" s="9"/>
      <c r="C114" s="9"/>
      <c r="D114" s="9"/>
      <c r="E114" s="9"/>
      <c r="F114" s="9"/>
      <c r="G114" s="9"/>
    </row>
    <row r="115" spans="1:12" x14ac:dyDescent="0.3">
      <c r="A115" s="82" t="s">
        <v>147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148</v>
      </c>
      <c r="B116" s="9"/>
      <c r="C116" s="9"/>
      <c r="D116" s="9"/>
      <c r="E116" s="9"/>
      <c r="F116" s="9"/>
      <c r="G116" s="9"/>
    </row>
    <row r="117" spans="1:12" x14ac:dyDescent="0.3">
      <c r="A117" s="82" t="s">
        <v>160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93</v>
      </c>
      <c r="B118" s="9"/>
      <c r="C118" s="9"/>
      <c r="D118" s="9"/>
      <c r="E118" s="9"/>
      <c r="F118" s="9"/>
      <c r="G118" s="9"/>
    </row>
    <row r="119" spans="1:12" ht="21.75" x14ac:dyDescent="0.3">
      <c r="A119" s="82" t="s">
        <v>94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.75" x14ac:dyDescent="0.3">
      <c r="A120" s="82" t="s">
        <v>149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.75" x14ac:dyDescent="0.3">
      <c r="A121" s="82" t="s">
        <v>150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4.1500000000000004" customHeight="1" x14ac:dyDescent="0.3">
      <c r="A122" s="82"/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.75" x14ac:dyDescent="0.3">
      <c r="A123" s="80" t="s">
        <v>95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8" customHeight="1" x14ac:dyDescent="0.3">
      <c r="A124" s="82" t="s">
        <v>96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9.149999999999999" customHeight="1" x14ac:dyDescent="0.3">
      <c r="A125" s="82" t="s">
        <v>155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9.149999999999999" customHeight="1" x14ac:dyDescent="0.3">
      <c r="A126" s="82" t="s">
        <v>156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7"/>
      <c r="I130"/>
      <c r="J130"/>
      <c r="K130"/>
      <c r="L130"/>
    </row>
    <row r="131" spans="8:12" ht="21.75" x14ac:dyDescent="0.3">
      <c r="H131" s="97"/>
      <c r="I131"/>
      <c r="J131"/>
      <c r="K131"/>
      <c r="L131"/>
    </row>
    <row r="132" spans="8:12" ht="21.75" x14ac:dyDescent="0.3">
      <c r="H132" s="94"/>
      <c r="I132"/>
      <c r="J132"/>
      <c r="K132"/>
      <c r="L132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2024-03-14T07:55:15Z</cp:lastPrinted>
  <dcterms:created xsi:type="dcterms:W3CDTF">2021-06-05T07:13:32Z</dcterms:created>
  <dcterms:modified xsi:type="dcterms:W3CDTF">2024-03-20T06:10:17Z</dcterms:modified>
</cp:coreProperties>
</file>