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D366AE86-F5F3-461D-B498-15ABAA0EDE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83" i="1"/>
  <c r="G86" i="1"/>
  <c r="G90" i="1"/>
  <c r="G95" i="1"/>
  <c r="G94" i="1"/>
  <c r="G89" i="1"/>
  <c r="G84" i="1"/>
  <c r="G91" i="1"/>
  <c r="G85" i="1"/>
  <c r="G92" i="1"/>
  <c r="G87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<sst xmlns="http://schemas.openxmlformats.org/spreadsheetml/2006/main" count="410" uniqueCount="179">
  <si>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</si>
  <si>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</si>
  <si>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</si>
  <si>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</si>
  <si>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</si>
  <si>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</si>
  <si>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</si>
  <si>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</si>
  <si>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</si>
  <si>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</si>
  <si>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</si>
  <si>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</si>
  <si>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</si>
  <si>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</si>
  <si>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</si>
  <si>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</si>
  <si>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</si>
  <si>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</si>
  <si>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</si>
  <si>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</si>
  <si>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</si>
  <si>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</si>
  <si>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</si>
  <si>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</si>
  <si>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</si>
  <si>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</si>
  <si>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</si>
  <si>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</si>
  <si>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</si>
  <si>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</si>
  <si>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</si>
  <si>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</si>
  <si>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</si>
  <si>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</si>
  <si>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</si>
  <si>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</si>
  <si>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</si>
  <si>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</si>
  <si>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</si>
  <si>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</si>
  <si>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</si>
  <si>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</si>
  <si>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</si>
  <si>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</si>
  <si>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</si>
  <si>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</si>
  <si>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</si>
  <si>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</si>
  <si>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</si>
  <si>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</si>
  <si>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</si>
  <si>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</si>
  <si>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</si>
  <si>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</si>
  <si>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</si>
  <si>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</si>
  <si>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</si>
  <si>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</si>
  <si>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</si>
  <si>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</si>
  <si>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</si>
  <si>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</si>
  <si>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</si>
  <si>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</si>
  <si>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</si>
  <si>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</si>
  <si>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</si>
  <si>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</si>
  <si>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</si>
  <si>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</si>
  <si>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</si>
  <si>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</si>
  <si>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</si>
  <si>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</si>
  <si>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</si>
  <si>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</si>
  <si>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</si>
  <si>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</si>
  <si>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</si>
  <si>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</si>
  <si>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</si>
  <si>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</si>
  <si>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</si>
  <si>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</si>
  <si>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</si>
  <si>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</si>
  <si>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</si>
  <si>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</si>
  <si>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</si>
  <si>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</si>
  <si>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</si>
  <si>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</si>
  <si>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</si>
  <si>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</si>
  <si>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</si>
  <si>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</si>
  <si>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</si>
  <si>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</si>
  <si>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</si>
  <si>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</si>
  <si>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</si>
  <si>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</si>
  <si>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</si>
  <si>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</si>
  <si>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</si>
  <si>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</si>
  <si>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</si>
  <si>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</si>
  <si>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</si>
  <si>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</si>
  <si>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</si>
  <si>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</si>
  <si>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</si>
  <si>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</si>
  <si>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</si>
  <si>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</si>
  <si>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</si>
  <si>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</si>
  <si>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</si>
  <si>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</si>
  <si>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</si>
  <si>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</si>
  <si>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</si>
  <si>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</si>
  <si>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</si>
  <si>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</si>
  <si>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</si>
  <si>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</si>
  <si>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</si>
  <si>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</si>
  <si>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</si>
  <si>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</si>
  <si>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</si>
  <si>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</si>
  <si>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</si>
  <si>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</si>
  <si>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</si>
  <si>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</si>
  <si>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</si>
  <si>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</si>
  <si>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</si>
  <si>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</si>
  <si>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</si>
  <si>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</si>
  <si>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</si>
  <si>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</si>
  <si>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</si>
  <si>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</si>
  <si>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</si>
  <si>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</si>
  <si>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</si>
  <si>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</si>
  <si>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</si>
  <si>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</si>
  <si>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</si>
  <si>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</si>
  <si>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</si>
  <si>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</si>
  <si>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</si>
  <si>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</si>
  <si>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</si>
  <si>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</si>
  <si>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</si>
  <si>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</si>
  <si>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>পিঁয়াজ (নতুন) (দেশী)</t>
  </si>
  <si>
    <t xml:space="preserve"> (খন্দকার নূরুল হক)   </t>
  </si>
  <si>
    <t xml:space="preserve"> অতিরিক্ত পরিচালক (বাণিজ্যিক)</t>
  </si>
  <si>
    <t>১৮-০৩-২০২৪ তারিখে মূল্য হ্রাস পেয়েছে।</t>
  </si>
  <si>
    <t>১৮-০৩-২০২৪ তারিখে মূল্য বৃদ্ধি পেয়েছে।</t>
  </si>
  <si>
    <t>(১)     আলু, রশুন (আম), জিরা  এর মূল্য বৃদ্ধি পেয়েছে।</t>
  </si>
  <si>
    <t>১৯-০৩-২০২৪ তারিখে মূল্য হ্রাস পেয়েছে।</t>
  </si>
  <si>
    <t>(মোঃ  নাসির উদ্দিন তালুকদার)</t>
  </si>
  <si>
    <t>সহকারী পরিচালক (বাজার তথ্য)</t>
  </si>
  <si>
    <t>২০-০৩-২০২৪ তারিখে মূল্য বৃদ্ধি পেয়েছে।</t>
  </si>
  <si>
    <t>স্মারক নং-২৬.০৫.০০০০.০১৭.৩১.০০১.২৪-০৭৩</t>
  </si>
  <si>
    <t xml:space="preserve">বৃহস্পতিবার ২১ মার্চ ২০২৪ খ্রিঃ, ০৭ চৈত্র ১৪৩০ বাংলা, ১০ রমজান ১৪৪৫ হিজরি </t>
  </si>
  <si>
    <t>২০-০৩-২০২৪ তারিখে মূল্য হ্রাস পেয়েছে।</t>
  </si>
  <si>
    <t xml:space="preserve">(২)    পাম অয়েল সুপার, মশুর ডাল (বড়,মাঝারী), পেঁয়াজ (দেশী,আম), রশুন (দেশী), দারুচিনি, </t>
  </si>
  <si>
    <t xml:space="preserve">       আদা (আম), মুরগী ব্রয়লার,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</si>
</sst>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Normal="100" zoomScaleSheetLayoutView="106" workbookViewId="0">
      <pane ySplit="2520" topLeftCell="A74" activePane="bottomLeft"/>
      <selection activeCell="L6" sqref="L6"/>
      <selection pane="bottomLeft" activeCell="B79" sqref="B79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1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45372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45372</v>
      </c>
      <c r="D8" s="104"/>
      <c r="E8" s="105">
        <v>45365</v>
      </c>
      <c r="F8" s="104"/>
      <c r="G8" s="105">
        <v>45342</v>
      </c>
      <c r="H8" s="104"/>
      <c r="I8" s="50" t="s">
        <v>13</v>
      </c>
      <c r="J8" s="105">
        <v>45006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50</v>
      </c>
      <c r="K11" s="31">
        <v>56</v>
      </c>
      <c r="L11" s="54">
        <f>((C11+D11)/2-(J11+K11)/2)/((J11+K11)/2)*100</f>
        <v>1.8867924528301887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65</v>
      </c>
      <c r="L16" s="54">
        <f>((C16+D16)/2-(J16+K16)/2)/((J16+K16)/2)*100</f>
        <v>1.6260162601626018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160</v>
      </c>
      <c r="I19" s="53">
        <f>((C19+D19)/2-(G19+H19)/2)/((G19+H19)/2)*100</f>
        <v>-3.8095238095238098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790</v>
      </c>
      <c r="H20" s="31">
        <v>845</v>
      </c>
      <c r="I20" s="53">
        <f>((C20+D20)/2-(G20+H20)/2)/((G20+H20)/2)*100</f>
        <v>-3.3639143730886847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163</v>
      </c>
      <c r="E21" s="31">
        <v>160</v>
      </c>
      <c r="F21" s="31">
        <v>163</v>
      </c>
      <c r="G21" s="31">
        <v>170</v>
      </c>
      <c r="H21" s="31">
        <v>173</v>
      </c>
      <c r="I21" s="53">
        <f>((C21+D21)/2-(G21+H21)/2)/((G21+H21)/2)*100</f>
        <v>-5.8309037900874632</v>
      </c>
      <c r="J21" s="31">
        <v>180</v>
      </c>
      <c r="K21" s="31">
        <v>185</v>
      </c>
      <c r="L21" s="54">
        <f>((C21+D21)/2-(J21+K21)/2)/((J21+K21)/2)*100</f>
        <v>-11.506849315068493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120</v>
      </c>
      <c r="K22" s="31">
        <v>140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108</v>
      </c>
      <c r="F25" s="31">
        <v>112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40</v>
      </c>
      <c r="D31" s="31">
        <v>45</v>
      </c>
      <c r="E31" s="31">
        <v>35</v>
      </c>
      <c r="F31" s="31">
        <v>40</v>
      </c>
      <c r="G31" s="31">
        <v>26</v>
      </c>
      <c r="H31" s="31">
        <v>30</v>
      </c>
      <c r="I31" s="53">
        <f t="shared" si="0"/>
        <v>51.785714285714292</v>
      </c>
      <c r="J31" s="31">
        <v>16</v>
      </c>
      <c r="K31" s="31">
        <v>20</v>
      </c>
      <c r="L31" s="54">
        <f t="shared" si="1"/>
        <v>136.11111111111111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55</v>
      </c>
      <c r="D33" s="31">
        <v>70</v>
      </c>
      <c r="E33" s="31">
        <v>80</v>
      </c>
      <c r="F33" s="31">
        <v>90</v>
      </c>
      <c r="G33" s="31">
        <v>100</v>
      </c>
      <c r="H33" s="31">
        <v>120</v>
      </c>
      <c r="I33" s="53">
        <f t="shared" ref="I33:I48" si="2">((C33+D33)/2-(G33+H33)/2)/((G33+H33)/2)*100</f>
        <v>-43.18181818181818</v>
      </c>
      <c r="J33" s="31">
        <v>35</v>
      </c>
      <c r="K33" s="31">
        <v>40</v>
      </c>
      <c r="L33" s="54">
        <f t="shared" ref="L33:L48" si="3">((C33+D33)/2-(J33+K33)/2)/((J33+K33)/2)*100</f>
        <v>66.666666666666657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90</v>
      </c>
      <c r="E34" s="31">
        <v>110</v>
      </c>
      <c r="F34" s="31">
        <v>120</v>
      </c>
      <c r="G34" s="31">
        <v>90</v>
      </c>
      <c r="H34" s="31">
        <v>120</v>
      </c>
      <c r="I34" s="53">
        <f t="shared" si="2"/>
        <v>-19.047619047619047</v>
      </c>
      <c r="J34" s="31">
        <v>40</v>
      </c>
      <c r="K34" s="31">
        <v>45</v>
      </c>
      <c r="L34" s="54">
        <f t="shared" si="3"/>
        <v>100</v>
      </c>
    </row>
    <row r="35" spans="1:12" ht="22.15" customHeight="1" x14ac:dyDescent="0.45">
      <c r="A35" s="49" t="s">
        <v>163</v>
      </c>
      <c r="B35" s="50" t="s">
        <v>19</v>
      </c>
      <c r="C35" s="31">
        <v>100</v>
      </c>
      <c r="D35" s="31">
        <v>120</v>
      </c>
      <c r="E35" s="31">
        <v>130</v>
      </c>
      <c r="F35" s="31">
        <v>150</v>
      </c>
      <c r="G35" s="31">
        <v>140</v>
      </c>
      <c r="H35" s="31">
        <v>250</v>
      </c>
      <c r="I35" s="53">
        <f t="shared" si="2"/>
        <v>-43.589743589743591</v>
      </c>
      <c r="J35" s="31">
        <v>100</v>
      </c>
      <c r="K35" s="31">
        <v>120</v>
      </c>
      <c r="L35" s="54">
        <f t="shared" si="3"/>
        <v>0</v>
      </c>
    </row>
    <row r="36" spans="1:12" ht="22.15" customHeight="1" x14ac:dyDescent="0.45">
      <c r="A36" s="49" t="s">
        <v>47</v>
      </c>
      <c r="B36" s="50" t="s">
        <v>19</v>
      </c>
      <c r="C36" s="31">
        <v>190</v>
      </c>
      <c r="D36" s="31">
        <v>220</v>
      </c>
      <c r="E36" s="31">
        <v>180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140</v>
      </c>
      <c r="K36" s="31">
        <v>150</v>
      </c>
      <c r="L36" s="54">
        <f t="shared" si="3"/>
        <v>41.379310344827587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380</v>
      </c>
      <c r="H37" s="31">
        <v>420</v>
      </c>
      <c r="I37" s="53">
        <f t="shared" si="2"/>
        <v>3.75</v>
      </c>
      <c r="J37" s="31">
        <v>380</v>
      </c>
      <c r="K37" s="31">
        <v>420</v>
      </c>
      <c r="L37" s="54">
        <f t="shared" si="3"/>
        <v>3.75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440</v>
      </c>
      <c r="L38" s="54">
        <f t="shared" si="3"/>
        <v>13.095238095238097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240</v>
      </c>
      <c r="L39" s="54">
        <f t="shared" si="3"/>
        <v>31.818181818181817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200</v>
      </c>
      <c r="K40" s="31">
        <v>210</v>
      </c>
      <c r="L40" s="54">
        <f t="shared" si="3"/>
        <v>31.707317073170731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200</v>
      </c>
      <c r="K41" s="31">
        <v>220</v>
      </c>
      <c r="L41" s="54">
        <f t="shared" si="3"/>
        <v>26.190476190476193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220</v>
      </c>
      <c r="E42" s="31">
        <v>200</v>
      </c>
      <c r="F42" s="31">
        <v>250</v>
      </c>
      <c r="G42" s="31">
        <v>180</v>
      </c>
      <c r="H42" s="31">
        <v>220</v>
      </c>
      <c r="I42" s="53">
        <f t="shared" si="2"/>
        <v>0</v>
      </c>
      <c r="J42" s="31">
        <v>120</v>
      </c>
      <c r="K42" s="31">
        <v>260</v>
      </c>
      <c r="L42" s="54">
        <f t="shared" si="3"/>
        <v>5.2631578947368416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550</v>
      </c>
      <c r="E44" s="31">
        <v>500</v>
      </c>
      <c r="F44" s="31">
        <v>580</v>
      </c>
      <c r="G44" s="31">
        <v>500</v>
      </c>
      <c r="H44" s="31">
        <v>600</v>
      </c>
      <c r="I44" s="53">
        <f>((C44+D44)/2-(G44+H44)/2)/((G44+H44)/2)*100</f>
        <v>-4.5454545454545459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1800</v>
      </c>
      <c r="I45" s="53">
        <f>((C45+D45)/2-(G45+H45)/2)/((G45+H45)/2)*100</f>
        <v>2.8571428571428572</v>
      </c>
      <c r="J45" s="31">
        <v>1400</v>
      </c>
      <c r="K45" s="31">
        <v>1600</v>
      </c>
      <c r="L45" s="54">
        <f>((C45+D45)/2-(J45+K45)/2)/((J45+K45)/2)*100</f>
        <v>20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3500</v>
      </c>
      <c r="I46" s="53">
        <f>((C46+D46)/2-(G46+H46)/2)/((G46+H46)/2)*100</f>
        <v>1.6949152542372881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210</v>
      </c>
      <c r="H47" s="31">
        <v>260</v>
      </c>
      <c r="I47" s="53">
        <f t="shared" si="2"/>
        <v>4.2553191489361701</v>
      </c>
      <c r="J47" s="31">
        <v>130</v>
      </c>
      <c r="K47" s="31">
        <v>140</v>
      </c>
      <c r="L47" s="54">
        <f>((C47+D47)/2-(J47+K47)/2)/((J47+K47)/2)*100</f>
        <v>81.481481481481481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180</v>
      </c>
      <c r="F48" s="31">
        <v>200</v>
      </c>
      <c r="G48" s="31">
        <v>150</v>
      </c>
      <c r="H48" s="31">
        <v>200</v>
      </c>
      <c r="I48" s="53">
        <f t="shared" si="2"/>
        <v>8.5714285714285712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450</v>
      </c>
      <c r="I50" s="53">
        <f t="shared" ref="I50:I55" si="4">((C50+D50)/2-(G50+H50)/2)/((G50+H50)/2)*100</f>
        <v>-13.698630136986301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650</v>
      </c>
      <c r="H51" s="31">
        <v>1600</v>
      </c>
      <c r="I51" s="53">
        <f t="shared" si="4"/>
        <v>-13.333333333333334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45">
      <c r="A52" s="49" t="s">
        <v>62</v>
      </c>
      <c r="B52" s="50" t="s">
        <v>19</v>
      </c>
      <c r="C52" s="31">
        <v>730</v>
      </c>
      <c r="D52" s="31">
        <v>780</v>
      </c>
      <c r="E52" s="31">
        <v>730</v>
      </c>
      <c r="F52" s="31">
        <v>780</v>
      </c>
      <c r="G52" s="31">
        <v>700</v>
      </c>
      <c r="H52" s="31">
        <v>750</v>
      </c>
      <c r="I52" s="53">
        <f t="shared" si="4"/>
        <v>4.1379310344827589</v>
      </c>
      <c r="J52" s="31">
        <v>720</v>
      </c>
      <c r="K52" s="31">
        <v>750</v>
      </c>
      <c r="L52" s="54">
        <f t="shared" si="5"/>
        <v>2.7210884353741496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900</v>
      </c>
      <c r="H53" s="31">
        <v>1050</v>
      </c>
      <c r="I53" s="53">
        <f t="shared" si="4"/>
        <v>7.6923076923076925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195</v>
      </c>
      <c r="D54" s="31">
        <v>200</v>
      </c>
      <c r="E54" s="31">
        <v>210</v>
      </c>
      <c r="F54" s="31">
        <v>220</v>
      </c>
      <c r="G54" s="31">
        <v>190</v>
      </c>
      <c r="H54" s="31">
        <v>200</v>
      </c>
      <c r="I54" s="53">
        <f>((C54+D54)/2-(G54+H54)/2)/((G54+H54)/2)*100</f>
        <v>1.2820512820512819</v>
      </c>
      <c r="J54" s="31">
        <v>250</v>
      </c>
      <c r="K54" s="31">
        <v>270</v>
      </c>
      <c r="L54" s="54">
        <f>((C54+D54)/2-(J54+K54)/2)/((J54+K54)/2)*100</f>
        <v>-24.03846153846154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550</v>
      </c>
      <c r="E55" s="31">
        <v>500</v>
      </c>
      <c r="F55" s="31">
        <v>550</v>
      </c>
      <c r="G55" s="31">
        <v>480</v>
      </c>
      <c r="H55" s="31">
        <v>550</v>
      </c>
      <c r="I55" s="53">
        <f t="shared" si="4"/>
        <v>1.9417475728155338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45372</v>
      </c>
      <c r="D63" s="104"/>
      <c r="E63" s="105">
        <v>45365</v>
      </c>
      <c r="F63" s="104"/>
      <c r="G63" s="105">
        <v>45342</v>
      </c>
      <c r="H63" s="104"/>
      <c r="I63" s="50" t="s">
        <v>13</v>
      </c>
      <c r="J63" s="105">
        <v>45006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135</v>
      </c>
      <c r="H65" s="31">
        <v>140</v>
      </c>
      <c r="I65" s="53">
        <f>((C65+D65)/2-(G65+H65)/2)/((G65+H65)/2)*100</f>
        <v>0</v>
      </c>
      <c r="J65" s="31">
        <v>115</v>
      </c>
      <c r="K65" s="31">
        <v>120</v>
      </c>
      <c r="L65" s="54">
        <f t="shared" ref="L65:L71" si="6">((C65+D65)/2-(J65+K65)/2)/((J65+K65)/2)*100</f>
        <v>17.021276595744681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450</v>
      </c>
      <c r="E66" s="31">
        <v>280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4.2857142857142856</v>
      </c>
      <c r="J66" s="31">
        <v>180</v>
      </c>
      <c r="K66" s="31">
        <v>450</v>
      </c>
      <c r="L66" s="54">
        <f t="shared" si="6"/>
        <v>15.873015873015872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45</v>
      </c>
      <c r="E68" s="36">
        <v>40</v>
      </c>
      <c r="F68" s="36">
        <v>45</v>
      </c>
      <c r="G68" s="36">
        <v>45</v>
      </c>
      <c r="H68" s="36">
        <v>48</v>
      </c>
      <c r="I68" s="53">
        <f t="shared" si="7"/>
        <v>-8.6021505376344098</v>
      </c>
      <c r="J68" s="36">
        <v>45</v>
      </c>
      <c r="K68" s="36">
        <v>47</v>
      </c>
      <c r="L68" s="54">
        <f t="shared" si="6"/>
        <v>-7.608695652173914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93500</v>
      </c>
      <c r="H70" s="34">
        <v>99000</v>
      </c>
      <c r="I70" s="88">
        <f t="shared" si="7"/>
        <v>-0.25974025974025972</v>
      </c>
      <c r="J70" s="34">
        <v>95000</v>
      </c>
      <c r="K70" s="34">
        <v>101600</v>
      </c>
      <c r="L70" s="54">
        <f t="shared" si="6"/>
        <v>-2.3397761953204474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90000</v>
      </c>
      <c r="K71" s="37">
        <v>95000</v>
      </c>
      <c r="L71" s="54">
        <f t="shared" si="6"/>
        <v>-5.1351351351351351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169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35</v>
      </c>
      <c r="B83" s="50" t="s">
        <v>30</v>
      </c>
      <c r="C83" s="31">
        <v>130</v>
      </c>
      <c r="D83" s="31">
        <v>140</v>
      </c>
      <c r="E83" s="31">
        <v>135</v>
      </c>
      <c r="F83" s="31">
        <v>140</v>
      </c>
      <c r="G83" s="53">
        <f t="shared" ref="G83:G95" si="8">((C83+D83)/2-(E83+F83)/2)/((E83+F83)/2)*100</f>
        <v>-1.8181818181818181</v>
      </c>
      <c r="H83" s="49" t="s">
        <v>167</v>
      </c>
      <c r="I83" s="68"/>
      <c r="J83" s="84"/>
    </row>
    <row r="84" spans="1:12" ht="21.75" customHeight="1" x14ac:dyDescent="0.45">
      <c r="A84" s="49" t="s">
        <v>37</v>
      </c>
      <c r="B84" s="50" t="s">
        <v>19</v>
      </c>
      <c r="C84" s="31">
        <v>105</v>
      </c>
      <c r="D84" s="31">
        <v>110</v>
      </c>
      <c r="E84" s="31">
        <v>108</v>
      </c>
      <c r="F84" s="31">
        <v>112</v>
      </c>
      <c r="G84" s="53">
        <f t="shared" si="8"/>
        <v>-2.2727272727272729</v>
      </c>
      <c r="H84" s="49" t="s">
        <v>167</v>
      </c>
      <c r="I84" s="68"/>
      <c r="J84" s="84"/>
    </row>
    <row r="85" spans="1:12" ht="21.75" customHeight="1" x14ac:dyDescent="0.45">
      <c r="A85" s="49" t="s">
        <v>38</v>
      </c>
      <c r="B85" s="50" t="s">
        <v>19</v>
      </c>
      <c r="C85" s="31">
        <v>115</v>
      </c>
      <c r="D85" s="31">
        <v>120</v>
      </c>
      <c r="E85" s="31">
        <v>120</v>
      </c>
      <c r="F85" s="31">
        <v>125</v>
      </c>
      <c r="G85" s="53">
        <f t="shared" si="8"/>
        <v>-4.0816326530612246</v>
      </c>
      <c r="H85" s="49" t="s">
        <v>167</v>
      </c>
      <c r="I85" s="68"/>
      <c r="J85" s="84"/>
    </row>
    <row r="86" spans="1:12" ht="21.75" customHeight="1" x14ac:dyDescent="0.45">
      <c r="A86" s="49" t="s">
        <v>161</v>
      </c>
      <c r="B86" s="50" t="s">
        <v>19</v>
      </c>
      <c r="C86" s="31">
        <v>40</v>
      </c>
      <c r="D86" s="31">
        <v>45</v>
      </c>
      <c r="E86" s="31">
        <v>35</v>
      </c>
      <c r="F86" s="31">
        <v>40</v>
      </c>
      <c r="G86" s="53">
        <f t="shared" si="8"/>
        <v>13.333333333333334</v>
      </c>
      <c r="H86" s="49" t="s">
        <v>173</v>
      </c>
      <c r="I86" s="68"/>
      <c r="J86" s="84"/>
    </row>
    <row r="87" spans="1:12" ht="21.75" customHeight="1" x14ac:dyDescent="0.45">
      <c r="A87" s="49" t="s">
        <v>164</v>
      </c>
      <c r="B87" s="50" t="s">
        <v>19</v>
      </c>
      <c r="C87" s="31">
        <v>55</v>
      </c>
      <c r="D87" s="31">
        <v>70</v>
      </c>
      <c r="E87" s="31">
        <v>80</v>
      </c>
      <c r="F87" s="31">
        <v>90</v>
      </c>
      <c r="G87" s="53">
        <f t="shared" si="8"/>
        <v>-26.47058823529412</v>
      </c>
      <c r="H87" s="49" t="s">
        <v>176</v>
      </c>
      <c r="I87" s="68"/>
      <c r="J87" s="84"/>
    </row>
    <row r="88" spans="1:12" ht="21.75" customHeight="1" x14ac:dyDescent="0.45">
      <c r="A88" s="93" t="s">
        <v>46</v>
      </c>
      <c r="B88" s="50" t="s">
        <v>19</v>
      </c>
      <c r="C88" s="31">
        <v>80</v>
      </c>
      <c r="D88" s="31">
        <v>90</v>
      </c>
      <c r="E88" s="31">
        <v>110</v>
      </c>
      <c r="F88" s="31">
        <v>120</v>
      </c>
      <c r="G88" s="53">
        <f t="shared" si="8"/>
        <v>-26.086956521739129</v>
      </c>
      <c r="H88" s="49" t="s">
        <v>176</v>
      </c>
      <c r="I88" s="68"/>
      <c r="J88" s="84"/>
    </row>
    <row r="89" spans="1:12" ht="21.75" customHeight="1" x14ac:dyDescent="0.45">
      <c r="A89" s="93" t="s">
        <v>163</v>
      </c>
      <c r="B89" s="50" t="s">
        <v>19</v>
      </c>
      <c r="C89" s="31">
        <v>100</v>
      </c>
      <c r="D89" s="31">
        <v>120</v>
      </c>
      <c r="E89" s="31">
        <v>130</v>
      </c>
      <c r="F89" s="31">
        <v>150</v>
      </c>
      <c r="G89" s="53">
        <f t="shared" si="8"/>
        <v>-21.428571428571427</v>
      </c>
      <c r="H89" s="49" t="s">
        <v>167</v>
      </c>
      <c r="I89" s="68"/>
      <c r="J89" s="84"/>
    </row>
    <row r="90" spans="1:12" ht="21.75" customHeight="1" x14ac:dyDescent="0.45">
      <c r="A90" s="93" t="s">
        <v>47</v>
      </c>
      <c r="B90" s="50" t="s">
        <v>19</v>
      </c>
      <c r="C90" s="31">
        <v>190</v>
      </c>
      <c r="D90" s="31">
        <v>220</v>
      </c>
      <c r="E90" s="31">
        <v>180</v>
      </c>
      <c r="F90" s="31">
        <v>220</v>
      </c>
      <c r="G90" s="53">
        <f t="shared" si="8"/>
        <v>2.5</v>
      </c>
      <c r="H90" s="49" t="s">
        <v>168</v>
      </c>
      <c r="I90" s="68"/>
      <c r="J90" s="84"/>
    </row>
    <row r="91" spans="1:12" ht="21.75" customHeight="1" x14ac:dyDescent="0.45">
      <c r="A91" s="49" t="s">
        <v>52</v>
      </c>
      <c r="B91" s="50" t="s">
        <v>19</v>
      </c>
      <c r="C91" s="31">
        <v>180</v>
      </c>
      <c r="D91" s="31">
        <v>220</v>
      </c>
      <c r="E91" s="31">
        <v>200</v>
      </c>
      <c r="F91" s="31">
        <v>250</v>
      </c>
      <c r="G91" s="53">
        <f t="shared" si="8"/>
        <v>-11.111111111111111</v>
      </c>
      <c r="H91" s="49" t="s">
        <v>176</v>
      </c>
      <c r="I91" s="68"/>
      <c r="J91" s="84"/>
    </row>
    <row r="92" spans="1:12" ht="17.45" customHeight="1" x14ac:dyDescent="0.45">
      <c r="A92" s="49" t="s">
        <v>53</v>
      </c>
      <c r="B92" s="50" t="s">
        <v>19</v>
      </c>
      <c r="C92" s="31">
        <v>800</v>
      </c>
      <c r="D92" s="31">
        <v>900</v>
      </c>
      <c r="E92" s="31">
        <v>750</v>
      </c>
      <c r="F92" s="31">
        <v>900</v>
      </c>
      <c r="G92" s="53">
        <f t="shared" si="8"/>
        <v>3.0303030303030303</v>
      </c>
      <c r="H92" s="49" t="s">
        <v>168</v>
      </c>
      <c r="I92" s="68"/>
      <c r="J92" s="84"/>
    </row>
    <row r="93" spans="1:12" ht="17.45" customHeight="1" x14ac:dyDescent="0.45">
      <c r="A93" s="49" t="s">
        <v>54</v>
      </c>
      <c r="B93" s="50" t="s">
        <v>19</v>
      </c>
      <c r="C93" s="31">
        <v>500</v>
      </c>
      <c r="D93" s="31">
        <v>550</v>
      </c>
      <c r="E93" s="31">
        <v>500</v>
      </c>
      <c r="F93" s="31">
        <v>580</v>
      </c>
      <c r="G93" s="53">
        <f t="shared" si="8"/>
        <v>-2.7777777777777777</v>
      </c>
      <c r="H93" s="49" t="s">
        <v>170</v>
      </c>
      <c r="I93" s="68"/>
      <c r="J93" s="84"/>
    </row>
    <row r="94" spans="1:12" ht="17.45" customHeight="1" x14ac:dyDescent="0.45">
      <c r="A94" s="49" t="s">
        <v>64</v>
      </c>
      <c r="B94" s="50" t="s">
        <v>19</v>
      </c>
      <c r="C94" s="31">
        <v>195</v>
      </c>
      <c r="D94" s="31">
        <v>200</v>
      </c>
      <c r="E94" s="31">
        <v>210</v>
      </c>
      <c r="F94" s="31">
        <v>220</v>
      </c>
      <c r="G94" s="53">
        <f t="shared" si="8"/>
        <v>-8.1395348837209305</v>
      </c>
      <c r="H94" s="49" t="s">
        <v>176</v>
      </c>
      <c r="I94" s="68"/>
      <c r="J94" s="84"/>
    </row>
    <row r="95" spans="1:12" ht="17.45" customHeight="1" x14ac:dyDescent="0.45">
      <c r="A95" s="49" t="s">
        <v>73</v>
      </c>
      <c r="B95" s="50" t="s">
        <v>19</v>
      </c>
      <c r="C95" s="31">
        <v>135</v>
      </c>
      <c r="D95" s="31">
        <v>140</v>
      </c>
      <c r="E95" s="31">
        <v>140</v>
      </c>
      <c r="F95" s="31">
        <v>145</v>
      </c>
      <c r="G95" s="53">
        <f t="shared" si="8"/>
        <v>-3.5087719298245612</v>
      </c>
      <c r="H95" s="49" t="s">
        <v>167</v>
      </c>
      <c r="I95" s="68"/>
      <c r="J95" s="84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8.600000000000001" customHeight="1" x14ac:dyDescent="0.4">
      <c r="A99" s="82"/>
      <c r="B99" s="9"/>
      <c r="C99" s="91"/>
      <c r="D99" s="91"/>
      <c r="E99" s="9"/>
      <c r="F99" s="91"/>
      <c r="G99" s="87"/>
      <c r="H99" s="95"/>
      <c r="I99"/>
      <c r="J99"/>
      <c r="K99"/>
      <c r="L99"/>
    </row>
    <row r="100" spans="1:12" ht="19.899999999999999" customHeight="1" x14ac:dyDescent="0.45">
      <c r="A100" s="82"/>
      <c r="B100" s="82"/>
      <c r="C100" s="101" t="s">
        <v>171</v>
      </c>
      <c r="D100" s="99"/>
      <c r="E100" s="82"/>
      <c r="F100" s="9"/>
      <c r="H100" s="95"/>
      <c r="I100" s="98"/>
      <c r="J100" s="102" t="s">
        <v>165</v>
      </c>
      <c r="K100" s="99"/>
      <c r="L100" s="99"/>
    </row>
    <row r="101" spans="1:12" ht="18.600000000000001" customHeight="1" x14ac:dyDescent="0.4">
      <c r="A101" s="82"/>
      <c r="B101" s="82"/>
      <c r="C101" s="101" t="s">
        <v>172</v>
      </c>
      <c r="D101" s="99"/>
      <c r="E101" s="82"/>
      <c r="F101" s="9"/>
      <c r="H101" s="96"/>
      <c r="I101" s="100"/>
      <c r="J101" s="102" t="s">
        <v>166</v>
      </c>
      <c r="K101" s="100"/>
      <c r="L101" s="100"/>
    </row>
    <row r="102" spans="1:12" ht="15.75" customHeight="1" x14ac:dyDescent="0.4">
      <c r="A102" s="82"/>
      <c r="B102" s="9"/>
      <c r="C102" s="91"/>
      <c r="D102" s="91"/>
      <c r="E102" s="91"/>
      <c r="F102" s="91"/>
      <c r="G102" s="87"/>
    </row>
    <row r="103" spans="1:12" ht="18.75" customHeight="1" x14ac:dyDescent="0.3">
      <c r="A103" s="80" t="s">
        <v>88</v>
      </c>
      <c r="B103" s="9"/>
      <c r="C103" s="85"/>
      <c r="D103" s="85"/>
      <c r="E103" s="85"/>
      <c r="F103" s="85"/>
      <c r="G103" s="85"/>
    </row>
    <row r="104" spans="1:12" ht="18.75" customHeight="1" x14ac:dyDescent="0.3">
      <c r="A104" s="82" t="s">
        <v>145</v>
      </c>
      <c r="B104" s="9"/>
      <c r="C104" s="85"/>
      <c r="D104" s="85"/>
      <c r="E104" s="85"/>
      <c r="F104" s="85"/>
      <c r="G104" s="9"/>
    </row>
    <row r="105" spans="1:12" ht="18.75" customHeight="1" x14ac:dyDescent="0.3">
      <c r="A105" s="82" t="s">
        <v>89</v>
      </c>
      <c r="B105" s="9"/>
      <c r="C105" s="9"/>
      <c r="D105" s="9"/>
      <c r="E105" s="9"/>
      <c r="F105" s="85"/>
      <c r="G105" s="9"/>
    </row>
    <row r="106" spans="1:12" x14ac:dyDescent="0.3">
      <c r="A106" s="82" t="s">
        <v>151</v>
      </c>
      <c r="B106" s="9"/>
      <c r="C106" s="9"/>
      <c r="D106" s="9"/>
      <c r="E106" s="9"/>
    </row>
    <row r="107" spans="1:12" ht="16.5" customHeight="1" x14ac:dyDescent="0.3">
      <c r="A107" s="82" t="s">
        <v>152</v>
      </c>
      <c r="B107" s="9"/>
      <c r="C107" s="9"/>
      <c r="D107" s="9"/>
      <c r="E107" s="9"/>
      <c r="F107" s="9"/>
    </row>
    <row r="108" spans="1:12" x14ac:dyDescent="0.3">
      <c r="A108" s="82" t="s">
        <v>153</v>
      </c>
      <c r="B108" s="9"/>
      <c r="C108" s="9"/>
      <c r="D108" s="9"/>
      <c r="E108" s="9"/>
      <c r="F108" s="9"/>
      <c r="G108" s="9"/>
    </row>
    <row r="109" spans="1:12" x14ac:dyDescent="0.3">
      <c r="A109" s="82" t="s">
        <v>146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90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91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92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147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148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160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93</v>
      </c>
      <c r="B116" s="9"/>
      <c r="C116" s="9"/>
      <c r="D116" s="9"/>
      <c r="E116" s="9"/>
      <c r="F116" s="9"/>
      <c r="G116" s="9"/>
    </row>
    <row r="117" spans="1:12" ht="21.75" x14ac:dyDescent="0.3">
      <c r="A117" s="82" t="s">
        <v>94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149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2" t="s">
        <v>150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4.1500000000000004" customHeight="1" x14ac:dyDescent="0.3">
      <c r="A120" s="82"/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0" t="s">
        <v>95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8" customHeight="1" x14ac:dyDescent="0.3">
      <c r="A122" s="82" t="s">
        <v>96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3">
      <c r="A124" s="82" t="s">
        <v>156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4"/>
      <c r="I130"/>
      <c r="J130"/>
      <c r="K130"/>
      <c r="L130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2024-03-14T07:55:15Z</cp:lastPrinted>
  <dcterms:created xsi:type="dcterms:W3CDTF">2021-06-05T07:13:32Z</dcterms:created>
  <dcterms:modified xsi:type="dcterms:W3CDTF">2024-03-21T08:08:29Z</dcterms:modified>
</cp:coreProperties>
</file>