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8_{62BEA015-2059-4D0D-BE03-1F42868AA7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95" i="1"/>
  <c r="G94" i="1"/>
  <c r="G93" i="1"/>
  <c r="G85" i="1"/>
  <c r="G92" i="1"/>
  <c r="G90" i="1"/>
  <c r="G84" i="1"/>
  <c r="G83" i="1"/>
  <c r="G89" i="1"/>
  <c r="I19" i="1"/>
  <c r="I15" i="1"/>
  <c r="L12" i="1"/>
  <c r="I11" i="1"/>
  <c r="I12" i="1"/>
  <c r="G87" i="1"/>
  <c r="G82" i="1"/>
  <c r="G91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<sst xmlns="http://schemas.openxmlformats.org/spreadsheetml/2006/main" count="412" uniqueCount="179">
  <si>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</si>
  <si>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</si>
  <si>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</si>
  <si>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</si>
  <si>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</si>
  <si>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</si>
  <si>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</si>
  <si>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</si>
  <si>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</si>
  <si>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</si>
  <si>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</si>
  <si>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</si>
  <si>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</si>
  <si>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</si>
  <si>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</si>
  <si>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</si>
  <si>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</si>
  <si>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</si>
  <si>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</si>
  <si>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</si>
  <si>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</si>
  <si>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</si>
  <si>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</si>
  <si>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</si>
  <si>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</si>
  <si>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</si>
  <si>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</si>
  <si>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</si>
  <si>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</si>
  <si>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</si>
  <si>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</si>
  <si>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</si>
  <si>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</si>
  <si>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</si>
  <si>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</si>
  <si>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</si>
  <si>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</si>
  <si>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</si>
  <si>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</si>
  <si>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</si>
  <si>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</si>
  <si>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</si>
  <si>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</si>
  <si>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</si>
  <si>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</si>
  <si>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</si>
  <si>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</si>
  <si>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</si>
  <si>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</si>
  <si>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</si>
  <si>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</si>
  <si>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</si>
  <si>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</si>
  <si>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</si>
  <si>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</si>
  <si>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</si>
  <si>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</si>
  <si>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</si>
  <si>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</si>
  <si>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</si>
  <si>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</si>
  <si>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</si>
  <si>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</si>
  <si>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</si>
  <si>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</si>
  <si>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</si>
  <si>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</si>
  <si>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</si>
  <si>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</si>
  <si>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</si>
  <si>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</si>
  <si>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</si>
  <si>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</si>
  <si>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</si>
  <si>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</si>
  <si>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</si>
  <si>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</si>
  <si>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</si>
  <si>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</si>
  <si>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</si>
  <si>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</si>
  <si>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</si>
  <si>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</si>
  <si>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</si>
  <si>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</si>
  <si>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</si>
  <si>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</si>
  <si>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</si>
  <si>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</si>
  <si>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</si>
  <si>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</si>
  <si>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</si>
  <si>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</si>
  <si>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</si>
  <si>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</si>
  <si>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</si>
  <si>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</si>
  <si>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</si>
  <si>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</si>
  <si>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</si>
  <si>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</si>
  <si>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</si>
  <si>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</si>
  <si>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</si>
  <si>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</si>
  <si>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</si>
  <si>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</si>
  <si>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</si>
  <si>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</si>
  <si>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</si>
  <si>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</si>
  <si>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</si>
  <si>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</si>
  <si>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</si>
  <si>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</si>
  <si>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</si>
  <si>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</si>
  <si>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</si>
  <si>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</si>
  <si>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</si>
  <si>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</si>
  <si>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</si>
  <si>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</si>
  <si>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</si>
  <si>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</si>
  <si>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</si>
  <si>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</si>
  <si>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</si>
  <si>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</si>
  <si>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</si>
  <si>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</si>
  <si>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</si>
  <si>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</si>
  <si>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</si>
  <si>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</si>
  <si>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</si>
  <si>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</si>
  <si>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</si>
  <si>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</si>
  <si>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</si>
  <si>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</si>
  <si>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</si>
  <si>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</si>
  <si>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</si>
  <si>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</si>
  <si>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</si>
  <si>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</si>
  <si>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</si>
  <si>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</si>
  <si>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</si>
  <si>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</si>
  <si>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</si>
  <si>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</si>
  <si>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</si>
  <si>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</si>
  <si>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</si>
  <si>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</si>
  <si>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</si>
  <si>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</si>
  <si>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</si>
  <si>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</si>
  <si>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</si>
  <si>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</si>
  <si>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</si>
  <si>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</si>
  <si>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</si>
  <si>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পিঁয়াজ (নতুন) (দেশী)</t>
  </si>
  <si>
    <t>৩১-০৩-২০২৪ তারিখে মূল্য বৃদ্ধি পেয়েছে।</t>
  </si>
  <si>
    <t>০১-০৪-২০২৪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</si>
  <si>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</si>
  <si>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</si>
  <si>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০৩-০৪-২০২৪ তারিখে মূল্য হ্রাস পেয়েছে।</t>
  </si>
  <si>
    <t>০৪-০৪-২০২৪ তারিখে মূল্য হ্রাস পেয়েছে।</t>
  </si>
  <si>
    <t>স্মারক নং-২৬.০৫.০০০০.০১৭.৩১.০০১.২৪-০৮৮</t>
  </si>
  <si>
    <t xml:space="preserve">শনিবার ০৬ এপ্রিল ২০২৪ খ্রিঃ, ২৩ চৈত্র ১৪৩০ বাংলা, ২৬ রমজান ১৪৪৫ হিজরি </t>
  </si>
  <si>
    <t>০৬-০৪-২০২৪ তারিখে মূল্য বৃদ্ধি পেয়েছে।</t>
  </si>
  <si>
    <t>০৬-০৪-২০২৪ তারিখে মূল্য হ্রাস পেয়েছে।</t>
  </si>
  <si>
    <t>(১)    চাল (মাঝারী),  হলুদ (দেশী), মুরগী ব্রয়লার  এর মূল্য বৃদ্ধি পেয়েছে।</t>
  </si>
  <si>
    <t xml:space="preserve">(২)    আটা (খোলা,প্যা:), ময়দা (প্যা:), সয়াবিন তেল (লুজ), পেঁয়াজ (দেশী,আম), রশুন (আম), আদা (আম), জিরা, এম এস রড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</si>
</sst>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A3" zoomScaleNormal="100" zoomScaleSheetLayoutView="106" workbookViewId="0">
      <pane ySplit="2520" topLeftCell="A3" activePane="bottomLeft"/>
      <selection activeCell="L6" sqref="L6"/>
      <selection pane="bottomLeft" activeCell="L6" sqref="L6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45388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45388</v>
      </c>
      <c r="D8" s="104"/>
      <c r="E8" s="105">
        <v>45381</v>
      </c>
      <c r="F8" s="104"/>
      <c r="G8" s="105">
        <v>45357</v>
      </c>
      <c r="H8" s="104"/>
      <c r="I8" s="50" t="s">
        <v>13</v>
      </c>
      <c r="J8" s="105">
        <v>45022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75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55</v>
      </c>
      <c r="D11" s="31">
        <v>58</v>
      </c>
      <c r="E11" s="31">
        <v>54</v>
      </c>
      <c r="F11" s="31">
        <v>55</v>
      </c>
      <c r="G11" s="31">
        <v>52</v>
      </c>
      <c r="H11" s="31">
        <v>56</v>
      </c>
      <c r="I11" s="53">
        <f>((C11+D11)/2-(G11+H11)/2)/((G11+H11)/2)*100</f>
        <v>4.6296296296296298</v>
      </c>
      <c r="J11" s="31">
        <v>48</v>
      </c>
      <c r="K11" s="31">
        <v>56</v>
      </c>
      <c r="L11" s="54">
        <f>((C11+D11)/2-(J11+K11)/2)/((J11+K11)/2)*100</f>
        <v>8.6538461538461533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52</v>
      </c>
      <c r="I12" s="53">
        <f>((C12+D12)/2-(G12+H12)/2)/((G12+H12)/2)*100</f>
        <v>2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42</v>
      </c>
      <c r="D14" s="31">
        <v>45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-8.4210526315789469</v>
      </c>
      <c r="J14" s="31">
        <v>55</v>
      </c>
      <c r="K14" s="31">
        <v>58</v>
      </c>
      <c r="L14" s="54">
        <f>((C14+D14)/2-(J14+K14)/2)/((J14+K14)/2)*100</f>
        <v>-23.008849557522122</v>
      </c>
    </row>
    <row r="15" spans="1:17" ht="22.15" customHeight="1" x14ac:dyDescent="0.45">
      <c r="A15" s="49" t="s">
        <v>24</v>
      </c>
      <c r="B15" s="50" t="s">
        <v>25</v>
      </c>
      <c r="C15" s="31">
        <v>52</v>
      </c>
      <c r="D15" s="31">
        <v>55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-6.9565217391304346</v>
      </c>
      <c r="J15" s="31">
        <v>64</v>
      </c>
      <c r="K15" s="31">
        <v>65</v>
      </c>
      <c r="L15" s="54">
        <f>((C15+D15)/2-(J15+K15)/2)/((J15+K15)/2)*100</f>
        <v>-17.054263565891471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148</v>
      </c>
      <c r="F19" s="31">
        <v>155</v>
      </c>
      <c r="G19" s="31">
        <v>148</v>
      </c>
      <c r="H19" s="31">
        <v>155</v>
      </c>
      <c r="I19" s="53">
        <f>((C19+D19)/2-(G19+H19)/2)/((G19+H19)/2)*100</f>
        <v>-2.6402640264026402</v>
      </c>
      <c r="J19" s="31">
        <v>168</v>
      </c>
      <c r="K19" s="31">
        <v>175</v>
      </c>
      <c r="L19" s="54">
        <f>((C19+D19)/2-(J19+K19)/2)/((J19+K19)/2)*100</f>
        <v>-13.994169096209912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770</v>
      </c>
      <c r="D20" s="31">
        <v>800</v>
      </c>
      <c r="E20" s="31">
        <v>770</v>
      </c>
      <c r="F20" s="31">
        <v>800</v>
      </c>
      <c r="G20" s="31">
        <v>780</v>
      </c>
      <c r="H20" s="31">
        <v>815</v>
      </c>
      <c r="I20" s="53">
        <f>((C20+D20)/2-(G20+H20)/2)/((G20+H20)/2)*100</f>
        <v>-1.5673981191222568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163</v>
      </c>
      <c r="H21" s="31">
        <v>170</v>
      </c>
      <c r="I21" s="53">
        <f>((C21+D21)/2-(G21+H21)/2)/((G21+H21)/2)*100</f>
        <v>-3.303303303303303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135</v>
      </c>
      <c r="L27" s="54">
        <f t="shared" si="1"/>
        <v>1.8867924528301887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100</v>
      </c>
      <c r="H30" s="31">
        <v>110</v>
      </c>
      <c r="I30" s="53">
        <f t="shared" si="0"/>
        <v>0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40</v>
      </c>
      <c r="D31" s="31">
        <v>45</v>
      </c>
      <c r="E31" s="31">
        <v>40</v>
      </c>
      <c r="F31" s="31">
        <v>45</v>
      </c>
      <c r="G31" s="31">
        <v>25</v>
      </c>
      <c r="H31" s="31">
        <v>30</v>
      </c>
      <c r="I31" s="53">
        <f t="shared" si="0"/>
        <v>54.54545454545454</v>
      </c>
      <c r="J31" s="31">
        <v>22</v>
      </c>
      <c r="K31" s="31">
        <v>25</v>
      </c>
      <c r="L31" s="54">
        <f t="shared" si="1"/>
        <v>80.851063829787222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45</v>
      </c>
      <c r="D33" s="31">
        <v>50</v>
      </c>
      <c r="E33" s="31">
        <v>50</v>
      </c>
      <c r="F33" s="31">
        <v>60</v>
      </c>
      <c r="G33" s="31">
        <v>100</v>
      </c>
      <c r="H33" s="31">
        <v>120</v>
      </c>
      <c r="I33" s="53">
        <f t="shared" ref="I33:I48" si="2">((C33+D33)/2-(G33+H33)/2)/((G33+H33)/2)*100</f>
        <v>-56.81818181818182</v>
      </c>
      <c r="J33" s="31">
        <v>30</v>
      </c>
      <c r="K33" s="31">
        <v>40</v>
      </c>
      <c r="L33" s="54">
        <f t="shared" ref="L33:L48" si="3">((C33+D33)/2-(J33+K33)/2)/((J33+K33)/2)*100</f>
        <v>35.714285714285715</v>
      </c>
    </row>
    <row r="34" spans="1:12" ht="22.15" customHeight="1" x14ac:dyDescent="0.45">
      <c r="A34" s="49" t="s">
        <v>46</v>
      </c>
      <c r="B34" s="50" t="s">
        <v>19</v>
      </c>
      <c r="C34" s="31">
        <v>55</v>
      </c>
      <c r="D34" s="31">
        <v>60</v>
      </c>
      <c r="E34" s="31">
        <v>70</v>
      </c>
      <c r="F34" s="31">
        <v>75</v>
      </c>
      <c r="G34" s="31">
        <v>105</v>
      </c>
      <c r="H34" s="31">
        <v>110</v>
      </c>
      <c r="I34" s="53">
        <f t="shared" si="2"/>
        <v>-46.511627906976742</v>
      </c>
      <c r="J34" s="31">
        <v>40</v>
      </c>
      <c r="K34" s="31">
        <v>45</v>
      </c>
      <c r="L34" s="54">
        <f t="shared" si="3"/>
        <v>35.294117647058826</v>
      </c>
    </row>
    <row r="35" spans="1:12" ht="22.15" customHeight="1" x14ac:dyDescent="0.45">
      <c r="A35" s="49" t="s">
        <v>163</v>
      </c>
      <c r="B35" s="50" t="s">
        <v>19</v>
      </c>
      <c r="C35" s="31">
        <v>120</v>
      </c>
      <c r="D35" s="31">
        <v>130</v>
      </c>
      <c r="E35" s="31">
        <v>120</v>
      </c>
      <c r="F35" s="31">
        <v>130</v>
      </c>
      <c r="G35" s="31">
        <v>140</v>
      </c>
      <c r="H35" s="31">
        <v>160</v>
      </c>
      <c r="I35" s="53">
        <f t="shared" si="2"/>
        <v>-16.666666666666664</v>
      </c>
      <c r="J35" s="31">
        <v>80</v>
      </c>
      <c r="K35" s="31">
        <v>100</v>
      </c>
      <c r="L35" s="54">
        <f t="shared" si="3"/>
        <v>38.888888888888893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200</v>
      </c>
      <c r="F36" s="31">
        <v>230</v>
      </c>
      <c r="G36" s="31">
        <v>180</v>
      </c>
      <c r="H36" s="31">
        <v>220</v>
      </c>
      <c r="I36" s="53">
        <f t="shared" si="2"/>
        <v>5</v>
      </c>
      <c r="J36" s="31">
        <v>120</v>
      </c>
      <c r="K36" s="31">
        <v>140</v>
      </c>
      <c r="L36" s="54">
        <f t="shared" si="3"/>
        <v>61.53846153846154</v>
      </c>
    </row>
    <row r="37" spans="1:12" ht="22.15" customHeight="1" x14ac:dyDescent="0.45">
      <c r="A37" s="49" t="s">
        <v>48</v>
      </c>
      <c r="B37" s="50" t="s">
        <v>19</v>
      </c>
      <c r="C37" s="31">
        <v>360</v>
      </c>
      <c r="D37" s="31">
        <v>370</v>
      </c>
      <c r="E37" s="31">
        <v>360</v>
      </c>
      <c r="F37" s="31">
        <v>370</v>
      </c>
      <c r="G37" s="31">
        <v>380</v>
      </c>
      <c r="H37" s="31">
        <v>450</v>
      </c>
      <c r="I37" s="53">
        <f t="shared" si="2"/>
        <v>-12.048192771084338</v>
      </c>
      <c r="J37" s="31">
        <v>400</v>
      </c>
      <c r="K37" s="31">
        <v>440</v>
      </c>
      <c r="L37" s="54">
        <f t="shared" si="3"/>
        <v>-13.095238095238097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460</v>
      </c>
      <c r="E38" s="31">
        <v>450</v>
      </c>
      <c r="F38" s="31">
        <v>460</v>
      </c>
      <c r="G38" s="31">
        <v>450</v>
      </c>
      <c r="H38" s="31">
        <v>500</v>
      </c>
      <c r="I38" s="53">
        <f t="shared" si="2"/>
        <v>-4.2105263157894735</v>
      </c>
      <c r="J38" s="31">
        <v>420</v>
      </c>
      <c r="K38" s="31">
        <v>460</v>
      </c>
      <c r="L38" s="54">
        <f t="shared" si="3"/>
        <v>3.4090909090909087</v>
      </c>
    </row>
    <row r="39" spans="1:12" ht="22.15" customHeight="1" x14ac:dyDescent="0.45">
      <c r="A39" s="49" t="s">
        <v>50</v>
      </c>
      <c r="B39" s="50" t="s">
        <v>19</v>
      </c>
      <c r="C39" s="31">
        <v>320</v>
      </c>
      <c r="D39" s="31">
        <v>360</v>
      </c>
      <c r="E39" s="31">
        <v>300</v>
      </c>
      <c r="F39" s="31">
        <v>340</v>
      </c>
      <c r="G39" s="31">
        <v>280</v>
      </c>
      <c r="H39" s="31">
        <v>300</v>
      </c>
      <c r="I39" s="53">
        <f t="shared" si="2"/>
        <v>17.241379310344829</v>
      </c>
      <c r="J39" s="31">
        <v>230</v>
      </c>
      <c r="K39" s="31">
        <v>290</v>
      </c>
      <c r="L39" s="54">
        <f t="shared" si="3"/>
        <v>30.76923076923077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300</v>
      </c>
      <c r="E40" s="31">
        <v>260</v>
      </c>
      <c r="F40" s="31">
        <v>300</v>
      </c>
      <c r="G40" s="31">
        <v>250</v>
      </c>
      <c r="H40" s="31">
        <v>290</v>
      </c>
      <c r="I40" s="53">
        <f t="shared" si="2"/>
        <v>3.7037037037037033</v>
      </c>
      <c r="J40" s="31">
        <v>190</v>
      </c>
      <c r="K40" s="31">
        <v>230</v>
      </c>
      <c r="L40" s="54">
        <f t="shared" si="3"/>
        <v>33.333333333333329</v>
      </c>
    </row>
    <row r="41" spans="1:12" ht="22.15" customHeight="1" x14ac:dyDescent="0.45">
      <c r="A41" s="49" t="s">
        <v>157</v>
      </c>
      <c r="B41" s="50" t="s">
        <v>19</v>
      </c>
      <c r="C41" s="31">
        <v>240</v>
      </c>
      <c r="D41" s="31">
        <v>250</v>
      </c>
      <c r="E41" s="31">
        <v>240</v>
      </c>
      <c r="F41" s="31">
        <v>250</v>
      </c>
      <c r="G41" s="31">
        <v>250</v>
      </c>
      <c r="H41" s="31">
        <v>280</v>
      </c>
      <c r="I41" s="53">
        <f t="shared" si="2"/>
        <v>-7.5471698113207548</v>
      </c>
      <c r="J41" s="31">
        <v>220</v>
      </c>
      <c r="K41" s="31">
        <v>240</v>
      </c>
      <c r="L41" s="54">
        <f t="shared" si="3"/>
        <v>6.5217391304347823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200</v>
      </c>
      <c r="E42" s="31">
        <v>200</v>
      </c>
      <c r="F42" s="31">
        <v>220</v>
      </c>
      <c r="G42" s="31">
        <v>180</v>
      </c>
      <c r="H42" s="31">
        <v>220</v>
      </c>
      <c r="I42" s="53">
        <f t="shared" si="2"/>
        <v>-5</v>
      </c>
      <c r="J42" s="31">
        <v>140</v>
      </c>
      <c r="K42" s="31">
        <v>250</v>
      </c>
      <c r="L42" s="54">
        <f t="shared" si="3"/>
        <v>-2.5641025641025639</v>
      </c>
    </row>
    <row r="43" spans="1:12" ht="22.15" customHeight="1" x14ac:dyDescent="0.45">
      <c r="A43" s="49" t="s">
        <v>53</v>
      </c>
      <c r="B43" s="50" t="s">
        <v>19</v>
      </c>
      <c r="C43" s="31">
        <v>700</v>
      </c>
      <c r="D43" s="31">
        <v>800</v>
      </c>
      <c r="E43" s="31">
        <v>800</v>
      </c>
      <c r="F43" s="31">
        <v>900</v>
      </c>
      <c r="G43" s="31">
        <v>750</v>
      </c>
      <c r="H43" s="31">
        <v>900</v>
      </c>
      <c r="I43" s="53">
        <f t="shared" si="2"/>
        <v>-9.0909090909090917</v>
      </c>
      <c r="J43" s="31">
        <v>600</v>
      </c>
      <c r="K43" s="31">
        <v>650</v>
      </c>
      <c r="L43" s="54">
        <f t="shared" si="3"/>
        <v>20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520</v>
      </c>
      <c r="G44" s="31">
        <v>500</v>
      </c>
      <c r="H44" s="31">
        <v>580</v>
      </c>
      <c r="I44" s="53">
        <f>((C44+D44)/2-(G44+H44)/2)/((G44+H44)/2)*100</f>
        <v>-5.5555555555555554</v>
      </c>
      <c r="J44" s="31">
        <v>420</v>
      </c>
      <c r="K44" s="31">
        <v>520</v>
      </c>
      <c r="L44" s="54">
        <f>((C44+D44)/2-(J44+K44)/2)/((J44+K44)/2)*100</f>
        <v>8.5106382978723403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240</v>
      </c>
      <c r="H47" s="31">
        <v>260</v>
      </c>
      <c r="I47" s="53">
        <f t="shared" si="2"/>
        <v>-12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350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1300</v>
      </c>
      <c r="E51" s="31">
        <v>700</v>
      </c>
      <c r="F51" s="31">
        <v>1300</v>
      </c>
      <c r="G51" s="31">
        <v>650</v>
      </c>
      <c r="H51" s="31">
        <v>1300</v>
      </c>
      <c r="I51" s="53">
        <f t="shared" si="4"/>
        <v>2.5641025641025639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730</v>
      </c>
      <c r="H52" s="31">
        <v>780</v>
      </c>
      <c r="I52" s="53">
        <f t="shared" si="4"/>
        <v>1.3245033112582782</v>
      </c>
      <c r="J52" s="31">
        <v>720</v>
      </c>
      <c r="K52" s="31">
        <v>750</v>
      </c>
      <c r="L52" s="54">
        <f t="shared" si="5"/>
        <v>4.0816326530612246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1100</v>
      </c>
      <c r="E53" s="31">
        <v>1050</v>
      </c>
      <c r="F53" s="31">
        <v>1100</v>
      </c>
      <c r="G53" s="31">
        <v>1000</v>
      </c>
      <c r="H53" s="31">
        <v>1100</v>
      </c>
      <c r="I53" s="53">
        <f t="shared" si="4"/>
        <v>2.3809523809523809</v>
      </c>
      <c r="J53" s="31">
        <v>1000</v>
      </c>
      <c r="K53" s="31">
        <v>1100</v>
      </c>
      <c r="L53" s="54">
        <f t="shared" si="5"/>
        <v>2.3809523809523809</v>
      </c>
    </row>
    <row r="54" spans="1:12" ht="19.149999999999999" customHeight="1" x14ac:dyDescent="0.45">
      <c r="A54" s="49" t="s">
        <v>64</v>
      </c>
      <c r="B54" s="50" t="s">
        <v>19</v>
      </c>
      <c r="C54" s="31">
        <v>220</v>
      </c>
      <c r="D54" s="31">
        <v>240</v>
      </c>
      <c r="E54" s="31">
        <v>200</v>
      </c>
      <c r="F54" s="31">
        <v>210</v>
      </c>
      <c r="G54" s="31">
        <v>195</v>
      </c>
      <c r="H54" s="31">
        <v>205</v>
      </c>
      <c r="I54" s="53">
        <f>((C54+D54)/2-(G54+H54)/2)/((G54+H54)/2)*100</f>
        <v>15</v>
      </c>
      <c r="J54" s="31">
        <v>190</v>
      </c>
      <c r="K54" s="31">
        <v>210</v>
      </c>
      <c r="L54" s="54">
        <f>((C54+D54)/2-(J54+K54)/2)/((J54+K54)/2)*100</f>
        <v>15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480</v>
      </c>
      <c r="H55" s="31">
        <v>520</v>
      </c>
      <c r="I55" s="53">
        <f t="shared" si="4"/>
        <v>15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45388</v>
      </c>
      <c r="D63" s="104"/>
      <c r="E63" s="105">
        <v>45381</v>
      </c>
      <c r="F63" s="104"/>
      <c r="G63" s="105">
        <v>45357</v>
      </c>
      <c r="H63" s="104"/>
      <c r="I63" s="50" t="s">
        <v>13</v>
      </c>
      <c r="J63" s="105">
        <v>45022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150</v>
      </c>
      <c r="I65" s="53">
        <f>((C65+D65)/2-(G65+H65)/2)/((G65+H65)/2)*100</f>
        <v>-5.1724137931034484</v>
      </c>
      <c r="J65" s="31">
        <v>112</v>
      </c>
      <c r="K65" s="31">
        <v>115</v>
      </c>
      <c r="L65" s="54">
        <f t="shared" ref="L65:L71" si="6">((C65+D65)/2-(J65+K65)/2)/((J65+K65)/2)*100</f>
        <v>21.145374449339208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43</v>
      </c>
      <c r="G68" s="36">
        <v>43</v>
      </c>
      <c r="H68" s="36">
        <v>45</v>
      </c>
      <c r="I68" s="53">
        <f t="shared" si="7"/>
        <v>-5.6818181818181817</v>
      </c>
      <c r="J68" s="36">
        <v>42</v>
      </c>
      <c r="K68" s="36">
        <v>45</v>
      </c>
      <c r="L68" s="54">
        <f t="shared" si="6"/>
        <v>-4.5977011494252871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85500</v>
      </c>
      <c r="F71" s="37">
        <v>90000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20</v>
      </c>
      <c r="B82" s="50" t="s">
        <v>19</v>
      </c>
      <c r="C82" s="31">
        <v>55</v>
      </c>
      <c r="D82" s="31">
        <v>58</v>
      </c>
      <c r="E82" s="31">
        <v>54</v>
      </c>
      <c r="F82" s="31">
        <v>56</v>
      </c>
      <c r="G82" s="53">
        <f t="shared" ref="G82" si="8">((C82+D82)/2-(E82+F82)/2)/((E82+F82)/2)*100</f>
        <v>2.7272727272727271</v>
      </c>
      <c r="H82" s="49" t="s">
        <v>167</v>
      </c>
      <c r="I82" s="68"/>
      <c r="J82" s="84"/>
    </row>
    <row r="83" spans="1:12" ht="21.75" customHeight="1" x14ac:dyDescent="0.45">
      <c r="A83" s="49" t="s">
        <v>23</v>
      </c>
      <c r="B83" s="50" t="s">
        <v>19</v>
      </c>
      <c r="C83" s="31">
        <v>42</v>
      </c>
      <c r="D83" s="31">
        <v>45</v>
      </c>
      <c r="E83" s="31">
        <v>45</v>
      </c>
      <c r="F83" s="31">
        <v>50</v>
      </c>
      <c r="G83" s="53">
        <f t="shared" ref="G83:G95" si="9">((C83+D83)/2-(E83+F83)/2)/((E83+F83)/2)*100</f>
        <v>-8.4210526315789469</v>
      </c>
      <c r="H83" s="49" t="s">
        <v>171</v>
      </c>
      <c r="I83" s="68"/>
      <c r="J83" s="84"/>
    </row>
    <row r="84" spans="1:12" ht="21.75" customHeight="1" x14ac:dyDescent="0.45">
      <c r="A84" s="49" t="s">
        <v>24</v>
      </c>
      <c r="B84" s="50" t="s">
        <v>25</v>
      </c>
      <c r="C84" s="31">
        <v>52</v>
      </c>
      <c r="D84" s="31">
        <v>55</v>
      </c>
      <c r="E84" s="31">
        <v>55</v>
      </c>
      <c r="F84" s="31">
        <v>60</v>
      </c>
      <c r="G84" s="53">
        <f t="shared" si="9"/>
        <v>-6.9565217391304346</v>
      </c>
      <c r="H84" s="49" t="s">
        <v>171</v>
      </c>
      <c r="I84" s="68"/>
      <c r="J84" s="84"/>
    </row>
    <row r="85" spans="1:12" ht="21.75" customHeight="1" x14ac:dyDescent="0.45">
      <c r="A85" s="49" t="s">
        <v>27</v>
      </c>
      <c r="B85" s="50" t="s">
        <v>25</v>
      </c>
      <c r="C85" s="31">
        <v>65</v>
      </c>
      <c r="D85" s="31">
        <v>70</v>
      </c>
      <c r="E85" s="31">
        <v>70</v>
      </c>
      <c r="F85" s="31">
        <v>75</v>
      </c>
      <c r="G85" s="53">
        <f t="shared" si="9"/>
        <v>-6.8965517241379306</v>
      </c>
      <c r="H85" s="49" t="s">
        <v>172</v>
      </c>
      <c r="I85" s="68"/>
      <c r="J85" s="84"/>
    </row>
    <row r="86" spans="1:12" ht="21.75" customHeight="1" x14ac:dyDescent="0.45">
      <c r="A86" s="49" t="s">
        <v>29</v>
      </c>
      <c r="B86" s="50" t="s">
        <v>30</v>
      </c>
      <c r="C86" s="31">
        <v>145</v>
      </c>
      <c r="D86" s="31">
        <v>150</v>
      </c>
      <c r="E86" s="31">
        <v>148</v>
      </c>
      <c r="F86" s="31">
        <v>155</v>
      </c>
      <c r="G86" s="53">
        <f t="shared" si="9"/>
        <v>-2.6402640264026402</v>
      </c>
      <c r="H86" s="49" t="s">
        <v>172</v>
      </c>
      <c r="I86" s="68"/>
      <c r="J86" s="84"/>
    </row>
    <row r="87" spans="1:12" ht="21.75" customHeight="1" x14ac:dyDescent="0.45">
      <c r="A87" s="49" t="s">
        <v>166</v>
      </c>
      <c r="B87" s="50" t="s">
        <v>19</v>
      </c>
      <c r="C87" s="31">
        <v>45</v>
      </c>
      <c r="D87" s="31">
        <v>50</v>
      </c>
      <c r="E87" s="31">
        <v>50</v>
      </c>
      <c r="F87" s="31">
        <v>60</v>
      </c>
      <c r="G87" s="53">
        <f t="shared" si="9"/>
        <v>-13.636363636363635</v>
      </c>
      <c r="H87" s="49" t="s">
        <v>172</v>
      </c>
      <c r="I87" s="68"/>
      <c r="J87" s="84"/>
    </row>
    <row r="88" spans="1:12" ht="21.75" customHeight="1" x14ac:dyDescent="0.45">
      <c r="A88" s="49" t="s">
        <v>46</v>
      </c>
      <c r="B88" s="50" t="s">
        <v>19</v>
      </c>
      <c r="C88" s="31">
        <v>55</v>
      </c>
      <c r="D88" s="31">
        <v>60</v>
      </c>
      <c r="E88" s="31">
        <v>70</v>
      </c>
      <c r="F88" s="31">
        <v>75</v>
      </c>
      <c r="G88" s="53">
        <f t="shared" si="9"/>
        <v>-20.689655172413794</v>
      </c>
      <c r="H88" s="49" t="s">
        <v>172</v>
      </c>
      <c r="I88" s="68"/>
      <c r="J88" s="84"/>
    </row>
    <row r="89" spans="1:12" ht="21.75" customHeight="1" x14ac:dyDescent="0.45">
      <c r="A89" s="49" t="s">
        <v>47</v>
      </c>
      <c r="B89" s="50" t="s">
        <v>19</v>
      </c>
      <c r="C89" s="31">
        <v>200</v>
      </c>
      <c r="D89" s="31">
        <v>220</v>
      </c>
      <c r="E89" s="31">
        <v>200</v>
      </c>
      <c r="F89" s="31">
        <v>230</v>
      </c>
      <c r="G89" s="53">
        <f t="shared" si="9"/>
        <v>-2.3255813953488373</v>
      </c>
      <c r="H89" s="49" t="s">
        <v>176</v>
      </c>
      <c r="I89" s="68"/>
      <c r="J89" s="84"/>
    </row>
    <row r="90" spans="1:12" ht="21.75" customHeight="1" x14ac:dyDescent="0.45">
      <c r="A90" s="49" t="s">
        <v>50</v>
      </c>
      <c r="B90" s="50" t="s">
        <v>19</v>
      </c>
      <c r="C90" s="31">
        <v>320</v>
      </c>
      <c r="D90" s="31">
        <v>360</v>
      </c>
      <c r="E90" s="31">
        <v>300</v>
      </c>
      <c r="F90" s="31">
        <v>340</v>
      </c>
      <c r="G90" s="53">
        <f t="shared" si="9"/>
        <v>6.25</v>
      </c>
      <c r="H90" s="49" t="s">
        <v>168</v>
      </c>
      <c r="I90" s="68"/>
      <c r="J90" s="84"/>
    </row>
    <row r="91" spans="1:12" ht="21.75" customHeight="1" x14ac:dyDescent="0.45">
      <c r="A91" s="49" t="s">
        <v>52</v>
      </c>
      <c r="B91" s="50" t="s">
        <v>19</v>
      </c>
      <c r="C91" s="31">
        <v>180</v>
      </c>
      <c r="D91" s="31">
        <v>200</v>
      </c>
      <c r="E91" s="31">
        <v>200</v>
      </c>
      <c r="F91" s="31">
        <v>220</v>
      </c>
      <c r="G91" s="53">
        <f t="shared" si="9"/>
        <v>-9.5238095238095237</v>
      </c>
      <c r="H91" s="49" t="s">
        <v>172</v>
      </c>
      <c r="I91" s="68"/>
      <c r="J91" s="84"/>
    </row>
    <row r="92" spans="1:12" ht="21.75" customHeight="1" x14ac:dyDescent="0.45">
      <c r="A92" s="49" t="s">
        <v>53</v>
      </c>
      <c r="B92" s="50" t="s">
        <v>19</v>
      </c>
      <c r="C92" s="31">
        <v>700</v>
      </c>
      <c r="D92" s="31">
        <v>800</v>
      </c>
      <c r="E92" s="31">
        <v>800</v>
      </c>
      <c r="F92" s="31">
        <v>900</v>
      </c>
      <c r="G92" s="53">
        <f t="shared" si="9"/>
        <v>-11.76470588235294</v>
      </c>
      <c r="H92" s="49" t="s">
        <v>172</v>
      </c>
      <c r="I92" s="68"/>
      <c r="J92" s="84"/>
    </row>
    <row r="93" spans="1:12" ht="21.75" customHeight="1" x14ac:dyDescent="0.45">
      <c r="A93" s="49" t="s">
        <v>64</v>
      </c>
      <c r="B93" s="50" t="s">
        <v>19</v>
      </c>
      <c r="C93" s="31">
        <v>220</v>
      </c>
      <c r="D93" s="31">
        <v>240</v>
      </c>
      <c r="E93" s="31">
        <v>200</v>
      </c>
      <c r="F93" s="31">
        <v>210</v>
      </c>
      <c r="G93" s="53">
        <f t="shared" si="9"/>
        <v>12.195121951219512</v>
      </c>
      <c r="H93" s="49" t="s">
        <v>175</v>
      </c>
      <c r="I93" s="68"/>
      <c r="J93" s="84"/>
    </row>
    <row r="94" spans="1:12" ht="21.75" customHeight="1" x14ac:dyDescent="0.45">
      <c r="A94" s="49" t="s">
        <v>79</v>
      </c>
      <c r="B94" s="50" t="s">
        <v>80</v>
      </c>
      <c r="C94" s="31">
        <v>91500</v>
      </c>
      <c r="D94" s="31">
        <v>98500</v>
      </c>
      <c r="E94" s="31">
        <v>92500</v>
      </c>
      <c r="F94" s="31">
        <v>99500</v>
      </c>
      <c r="G94" s="53">
        <f t="shared" si="9"/>
        <v>-1.0416666666666665</v>
      </c>
      <c r="H94" s="49" t="s">
        <v>172</v>
      </c>
      <c r="I94" s="68"/>
      <c r="J94" s="84"/>
    </row>
    <row r="95" spans="1:12" ht="21.75" customHeight="1" x14ac:dyDescent="0.45">
      <c r="A95" s="49" t="s">
        <v>81</v>
      </c>
      <c r="B95" s="50" t="s">
        <v>80</v>
      </c>
      <c r="C95" s="31">
        <v>83500</v>
      </c>
      <c r="D95" s="31">
        <v>89500</v>
      </c>
      <c r="E95" s="31">
        <v>85500</v>
      </c>
      <c r="F95" s="31">
        <v>90000</v>
      </c>
      <c r="G95" s="53">
        <f t="shared" si="9"/>
        <v>-1.4245014245014245</v>
      </c>
      <c r="H95" s="49" t="s">
        <v>172</v>
      </c>
      <c r="I95" s="68"/>
      <c r="J95" s="84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8.600000000000001" customHeight="1" x14ac:dyDescent="0.4">
      <c r="A99" s="82"/>
      <c r="B99" s="9"/>
      <c r="C99" s="91"/>
      <c r="D99" s="91"/>
      <c r="E99" s="9"/>
      <c r="F99" s="91"/>
      <c r="G99" s="87"/>
      <c r="H99" s="95"/>
      <c r="I99"/>
      <c r="J99"/>
      <c r="K99"/>
      <c r="L99"/>
    </row>
    <row r="100" spans="1:12" ht="19.899999999999999" customHeight="1" x14ac:dyDescent="0.45">
      <c r="A100" s="82"/>
      <c r="B100" s="82"/>
      <c r="C100" s="101" t="s">
        <v>169</v>
      </c>
      <c r="D100" s="99"/>
      <c r="E100" s="82"/>
      <c r="F100" s="9"/>
      <c r="H100" s="95"/>
      <c r="I100" s="98"/>
      <c r="J100" s="102" t="s">
        <v>164</v>
      </c>
      <c r="K100" s="99"/>
      <c r="L100" s="99"/>
    </row>
    <row r="101" spans="1:12" ht="18.600000000000001" customHeight="1" x14ac:dyDescent="0.4">
      <c r="A101" s="82"/>
      <c r="B101" s="82"/>
      <c r="C101" s="101" t="s">
        <v>170</v>
      </c>
      <c r="D101" s="99"/>
      <c r="E101" s="82"/>
      <c r="F101" s="9"/>
      <c r="H101" s="96"/>
      <c r="I101" s="100"/>
      <c r="J101" s="102" t="s">
        <v>165</v>
      </c>
      <c r="K101" s="100"/>
      <c r="L101" s="100"/>
    </row>
    <row r="102" spans="1:12" ht="15.75" customHeight="1" x14ac:dyDescent="0.4">
      <c r="A102" s="82"/>
      <c r="B102" s="9"/>
      <c r="C102" s="91"/>
      <c r="D102" s="91"/>
      <c r="E102" s="91"/>
      <c r="F102" s="91"/>
      <c r="G102" s="87"/>
    </row>
    <row r="103" spans="1:12" ht="18.75" customHeight="1" x14ac:dyDescent="0.3">
      <c r="A103" s="80" t="s">
        <v>88</v>
      </c>
      <c r="B103" s="9"/>
      <c r="C103" s="85"/>
      <c r="D103" s="85"/>
      <c r="E103" s="85"/>
      <c r="F103" s="85"/>
      <c r="G103" s="85"/>
    </row>
    <row r="104" spans="1:12" ht="18.75" customHeight="1" x14ac:dyDescent="0.3">
      <c r="A104" s="82" t="s">
        <v>145</v>
      </c>
      <c r="B104" s="9"/>
      <c r="C104" s="85"/>
      <c r="D104" s="85"/>
      <c r="E104" s="85"/>
      <c r="F104" s="85"/>
      <c r="G104" s="9"/>
    </row>
    <row r="105" spans="1:12" ht="18.75" customHeight="1" x14ac:dyDescent="0.3">
      <c r="A105" s="82" t="s">
        <v>89</v>
      </c>
      <c r="B105" s="9"/>
      <c r="C105" s="9"/>
      <c r="D105" s="9"/>
      <c r="E105" s="9"/>
      <c r="F105" s="85"/>
      <c r="G105" s="9"/>
    </row>
    <row r="106" spans="1:12" x14ac:dyDescent="0.3">
      <c r="A106" s="82" t="s">
        <v>151</v>
      </c>
      <c r="B106" s="9"/>
      <c r="C106" s="9"/>
      <c r="D106" s="9"/>
      <c r="E106" s="9"/>
    </row>
    <row r="107" spans="1:12" ht="16.5" customHeight="1" x14ac:dyDescent="0.3">
      <c r="A107" s="82" t="s">
        <v>152</v>
      </c>
      <c r="B107" s="9"/>
      <c r="C107" s="9"/>
      <c r="D107" s="9"/>
      <c r="E107" s="9"/>
      <c r="F107" s="9"/>
    </row>
    <row r="108" spans="1:12" x14ac:dyDescent="0.3">
      <c r="A108" s="82" t="s">
        <v>153</v>
      </c>
      <c r="B108" s="9"/>
      <c r="C108" s="9"/>
      <c r="D108" s="9"/>
      <c r="E108" s="9"/>
      <c r="F108" s="9"/>
      <c r="G108" s="9"/>
    </row>
    <row r="109" spans="1:12" x14ac:dyDescent="0.3">
      <c r="A109" s="82" t="s">
        <v>146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90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91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92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147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148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160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93</v>
      </c>
      <c r="B116" s="9"/>
      <c r="C116" s="9"/>
      <c r="D116" s="9"/>
      <c r="E116" s="9"/>
      <c r="F116" s="9"/>
      <c r="G116" s="9"/>
    </row>
    <row r="117" spans="1:12" ht="21.75" x14ac:dyDescent="0.3">
      <c r="A117" s="82" t="s">
        <v>94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149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2" t="s">
        <v>150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4.1500000000000004" customHeight="1" x14ac:dyDescent="0.3">
      <c r="A120" s="82"/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0" t="s">
        <v>95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8" customHeight="1" x14ac:dyDescent="0.3">
      <c r="A122" s="82" t="s">
        <v>96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3">
      <c r="A124" s="82" t="s">
        <v>156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4"/>
      <c r="I130"/>
      <c r="J130"/>
      <c r="K130"/>
      <c r="L130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2024-04-03T07:01:17Z</cp:lastPrinted>
  <dcterms:created xsi:type="dcterms:W3CDTF">2021-06-05T07:13:32Z</dcterms:created>
  <dcterms:modified xsi:type="dcterms:W3CDTF">2024-04-08T03:17:18Z</dcterms:modified>
</cp:coreProperties>
</file>