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13_ncr:1_{686A39EC-7471-4D31-B3D7-1CE023EC9C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94" i="1"/>
  <c r="G105" i="1"/>
  <c r="G85" i="1"/>
  <c r="G84" i="1"/>
  <c r="G83" i="1"/>
  <c r="G104" i="1"/>
  <c r="G95" i="1" l="1"/>
  <c r="G102" i="1"/>
  <c r="G98" i="1"/>
  <c r="G88" i="1"/>
  <c r="G96" i="1"/>
  <c r="G93" i="1"/>
  <c r="G92" i="1"/>
  <c r="G91" i="1"/>
  <c r="G89" i="1"/>
  <c r="G99" i="1"/>
  <c r="G87" i="1"/>
  <c r="G86" i="1"/>
  <c r="G101" i="1"/>
  <c r="G100" i="1"/>
  <c r="G97" i="1"/>
  <c r="G103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<sst xmlns="http://schemas.openxmlformats.org/spreadsheetml/2006/main" count="440" uniqueCount="184">
  <si>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</si>
  <si>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</si>
  <si>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</si>
  <si>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</si>
  <si>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</si>
  <si>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</si>
  <si>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</si>
  <si>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</si>
  <si>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</si>
  <si>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</si>
  <si>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</si>
  <si>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</si>
  <si>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</si>
  <si>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</si>
  <si>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</si>
  <si>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</si>
  <si>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</si>
  <si>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</si>
  <si>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</si>
  <si>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</si>
  <si>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</si>
  <si>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</si>
  <si>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</si>
  <si>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</si>
  <si>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</si>
  <si>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</si>
  <si>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</si>
  <si>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</si>
  <si>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</si>
  <si>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</si>
  <si>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</si>
  <si>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</si>
  <si>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</si>
  <si>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</si>
  <si>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</si>
  <si>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</si>
  <si>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</si>
  <si>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</si>
  <si>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</si>
  <si>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</si>
  <si>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</si>
  <si>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</si>
  <si>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</si>
  <si>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</si>
  <si>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</si>
  <si>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</si>
  <si>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</si>
  <si>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</si>
  <si>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</si>
  <si>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</si>
  <si>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</si>
  <si>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</si>
  <si>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</si>
  <si>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</si>
  <si>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</si>
  <si>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</si>
  <si>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</si>
  <si>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</si>
  <si>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</si>
  <si>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</si>
  <si>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</si>
  <si>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</si>
  <si>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</si>
  <si>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</si>
  <si>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</si>
  <si>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</si>
  <si>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</si>
  <si>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</si>
  <si>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</si>
  <si>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</si>
  <si>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</si>
  <si>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</si>
  <si>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</si>
  <si>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</si>
  <si>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</si>
  <si>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</si>
  <si>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</si>
  <si>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</si>
  <si>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</si>
  <si>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</si>
  <si>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</si>
  <si>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</si>
  <si>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</si>
  <si>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</si>
  <si>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</si>
  <si>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</si>
  <si>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</si>
  <si>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</si>
  <si>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</si>
  <si>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</si>
  <si>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</si>
  <si>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</si>
  <si>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</si>
  <si>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</si>
  <si>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</si>
  <si>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</si>
  <si>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</si>
  <si>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</si>
  <si>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</si>
  <si>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</si>
  <si>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</si>
  <si>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</si>
  <si>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</si>
  <si>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</si>
  <si>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</si>
  <si>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</si>
  <si>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</si>
  <si>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</si>
  <si>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</si>
  <si>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</si>
  <si>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</si>
  <si>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</si>
  <si>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</si>
  <si>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</si>
  <si>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</si>
  <si>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</si>
  <si>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</si>
  <si>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</si>
  <si>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</si>
  <si>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</si>
  <si>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</si>
  <si>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</si>
  <si>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</si>
  <si>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</si>
  <si>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</si>
  <si>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</si>
  <si>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</si>
  <si>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</si>
  <si>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</si>
  <si>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</si>
  <si>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</si>
  <si>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</si>
  <si>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</si>
  <si>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</si>
  <si>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</si>
  <si>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</si>
  <si>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</si>
  <si>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</si>
  <si>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</si>
  <si>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</si>
  <si>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</si>
  <si>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</si>
  <si>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</si>
  <si>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</si>
  <si>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</si>
  <si>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</si>
  <si>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</si>
  <si>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</si>
  <si>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</si>
  <si>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</si>
  <si>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</si>
  <si>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</si>
  <si>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</si>
  <si>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</si>
  <si>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</si>
  <si>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</si>
  <si>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</si>
  <si>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</si>
  <si>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</si>
  <si>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</si>
  <si>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</si>
  <si>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</si>
  <si>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</si>
  <si>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</si>
  <si>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</si>
  <si>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</si>
  <si>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সহকারী পরিচালক (বাজার তথ্য)</t>
  </si>
  <si>
    <t>(মোঃ নাসির উদ্দিন তালুকদার)</t>
  </si>
  <si>
    <t>১৬-০৪-২০২৪ তারিখে মূল্য বৃদ্ধি পেয়েছে।</t>
  </si>
  <si>
    <t>১৬-০৪-২০২৪ তারিখে মূল্য হ্রাস পেয়েছে।</t>
  </si>
  <si>
    <t>১৭-০৪-২০২৪ তারিখে মূল্য বৃদ্ধি পেয়েছে।</t>
  </si>
  <si>
    <t>১৮-০৪-২০২৪ তারিখে মূল্য বৃদ্ধি পেয়েছে।</t>
  </si>
  <si>
    <t>২০-০৪-২০২৪ তারিখে মূল্য হ্রাস পেয়েছে।</t>
  </si>
  <si>
    <t>২০-০৪-২০২৪ তারিখে মূল্য বৃদ্ধি পেয়েছে।</t>
  </si>
  <si>
    <t>২১-০৪-২০২৪ তারিখে মূল্য বৃদ্ধি পেয়েছে।</t>
  </si>
  <si>
    <t>২১-০৪-২০২৪ তারিখে মূল্য হ্রাস পেয়েছে।</t>
  </si>
  <si>
    <t>স্মারক নং-২৬.০৫.০০০০.০১৭.৩১.০০১.২৪-০৯৮</t>
  </si>
  <si>
    <t xml:space="preserve">সোমবার ২২ এপ্রিল ২০২৪ খ্রিঃ, ০৯ বৈশাখ ১৪৩১ বাংলা, ১২ শাওয়াল ১৪৪৫ হিজরি </t>
  </si>
  <si>
    <t>পিঁয়াজ (নতুন) (দেশী)</t>
  </si>
  <si>
    <t>২২-০৪-২০২৪ তারিখে মূল্য বৃদ্ধি পেয়েছে।</t>
  </si>
  <si>
    <t>২২-০৪-২০২৪ তারিখে মূল্য হ্রাস পেয়েছে।</t>
  </si>
  <si>
    <t xml:space="preserve">(২)   চাল(সরু, মাঝারী), ময়দা (খোলা), রশুন (আম), দারুচিনি, লবঙ্গ, মুরগী ব্রয়লার, চিনি এর মূল্য হ্রাস পেয়েছে। </t>
  </si>
  <si>
    <t>(১)   চাল (মোটা), আটা (খোলা,প্যা:), ময়দা (প্যা:), সয়াবিন তেল (লুজ, ৫লি: বোতল), পাম অয়েল (লুজ,সুপার), আদা (দেশী,আম), ডিম, ছোলা,</t>
  </si>
  <si>
    <t xml:space="preserve">       আলু, পেঁয়াজ (দেশী), রশুন (দেশী)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</si>
</sst>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9"/>
  <sheetViews>
    <sheetView tabSelected="1" topLeftCell="A4" zoomScaleNormal="100" zoomScaleSheetLayoutView="106" workbookViewId="0">
      <pane ySplit="2520" topLeftCell="A98" activePane="bottomLeft"/>
      <selection activeCell="L6" sqref="L6"/>
      <selection pane="bottomLeft" activeCell="B78" sqref="B78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x14ac:dyDescent="0.3">
      <c r="A6" s="44" t="s">
        <v>176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45404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45404</v>
      </c>
      <c r="D8" s="104"/>
      <c r="E8" s="105">
        <v>45397</v>
      </c>
      <c r="F8" s="104"/>
      <c r="G8" s="105">
        <v>45373</v>
      </c>
      <c r="H8" s="104"/>
      <c r="I8" s="50" t="s">
        <v>13</v>
      </c>
      <c r="J8" s="105">
        <v>45034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64</v>
      </c>
      <c r="D10" s="31">
        <v>76</v>
      </c>
      <c r="E10" s="31">
        <v>65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58</v>
      </c>
      <c r="E11" s="31">
        <v>55</v>
      </c>
      <c r="F11" s="31">
        <v>58</v>
      </c>
      <c r="G11" s="31">
        <v>54</v>
      </c>
      <c r="H11" s="31">
        <v>56</v>
      </c>
      <c r="I11" s="53">
        <f>((C11+D11)/2-(G11+H11)/2)/((G11+H11)/2)*100</f>
        <v>1.8181818181818181</v>
      </c>
      <c r="J11" s="31">
        <v>50</v>
      </c>
      <c r="K11" s="31">
        <v>56</v>
      </c>
      <c r="L11" s="54">
        <f>((C11+D11)/2-(J11+K11)/2)/((J11+K11)/2)*100</f>
        <v>5.6603773584905666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52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45</v>
      </c>
      <c r="K12" s="31">
        <v>50</v>
      </c>
      <c r="L12" s="54">
        <f>((C12+D12)/2-(J12+K12)/2)/((J12+K12)/2)*100</f>
        <v>9.4736842105263168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43</v>
      </c>
      <c r="D14" s="31">
        <v>45</v>
      </c>
      <c r="E14" s="31">
        <v>42</v>
      </c>
      <c r="F14" s="31">
        <v>45</v>
      </c>
      <c r="G14" s="31">
        <v>45</v>
      </c>
      <c r="H14" s="31">
        <v>50</v>
      </c>
      <c r="I14" s="53">
        <f>((C14+D14)/2-(G14+H14)/2)/((G14+H14)/2)*100</f>
        <v>-7.3684210526315779</v>
      </c>
      <c r="J14" s="31">
        <v>55</v>
      </c>
      <c r="K14" s="31">
        <v>58</v>
      </c>
      <c r="L14" s="54">
        <f>((C14+D14)/2-(J14+K14)/2)/((J14+K14)/2)*100</f>
        <v>-22.123893805309734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52</v>
      </c>
      <c r="F15" s="31">
        <v>55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-8</v>
      </c>
      <c r="J16" s="31">
        <v>58</v>
      </c>
      <c r="K16" s="31">
        <v>62</v>
      </c>
      <c r="L16" s="54">
        <f>((C16+D16)/2-(J16+K16)/2)/((J16+K16)/2)*100</f>
        <v>-4.1666666666666661</v>
      </c>
    </row>
    <row r="17" spans="1:21" ht="22.15" customHeight="1" x14ac:dyDescent="0.45">
      <c r="A17" s="49" t="s">
        <v>27</v>
      </c>
      <c r="B17" s="50" t="s">
        <v>25</v>
      </c>
      <c r="C17" s="31">
        <v>68</v>
      </c>
      <c r="D17" s="31">
        <v>70</v>
      </c>
      <c r="E17" s="31">
        <v>65</v>
      </c>
      <c r="F17" s="31">
        <v>70</v>
      </c>
      <c r="G17" s="31">
        <v>70</v>
      </c>
      <c r="H17" s="31">
        <v>75</v>
      </c>
      <c r="I17" s="53">
        <f>((C17+D17)/2-(G17+H17)/2)/((G17+H17)/2)*100</f>
        <v>-4.8275862068965516</v>
      </c>
      <c r="J17" s="31">
        <v>70</v>
      </c>
      <c r="K17" s="31">
        <v>75</v>
      </c>
      <c r="L17" s="54">
        <f>((C17+D17)/2-(J17+K17)/2)/((J17+K17)/2)*100</f>
        <v>-4.8275862068965516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150</v>
      </c>
      <c r="D19" s="31">
        <v>155</v>
      </c>
      <c r="E19" s="31">
        <v>145</v>
      </c>
      <c r="F19" s="31">
        <v>150</v>
      </c>
      <c r="G19" s="31">
        <v>148</v>
      </c>
      <c r="H19" s="31">
        <v>155</v>
      </c>
      <c r="I19" s="53">
        <f>((C19+D19)/2-(G19+H19)/2)/((G19+H19)/2)*100</f>
        <v>0.66006600660066006</v>
      </c>
      <c r="J19" s="31">
        <v>168</v>
      </c>
      <c r="K19" s="31">
        <v>175</v>
      </c>
      <c r="L19" s="54">
        <f>((C19+D19)/2-(J19+K19)/2)/((J19+K19)/2)*100</f>
        <v>-11.078717201166182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800</v>
      </c>
      <c r="E20" s="31">
        <v>770</v>
      </c>
      <c r="F20" s="31">
        <v>800</v>
      </c>
      <c r="G20" s="31">
        <v>780</v>
      </c>
      <c r="H20" s="31">
        <v>800</v>
      </c>
      <c r="I20" s="53">
        <f>((C20+D20)/2-(G20+H20)/2)/((G20+H20)/2)*100</f>
        <v>0</v>
      </c>
      <c r="J20" s="31">
        <v>870</v>
      </c>
      <c r="K20" s="31">
        <v>890</v>
      </c>
      <c r="L20" s="54">
        <f>((C20+D20)/2-(J20+K20)/2)/((J20+K20)/2)*100</f>
        <v>-10.227272727272728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160</v>
      </c>
      <c r="H21" s="31">
        <v>162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45">
      <c r="A22" s="49" t="s">
        <v>34</v>
      </c>
      <c r="B22" s="50" t="s">
        <v>30</v>
      </c>
      <c r="C22" s="31">
        <v>130</v>
      </c>
      <c r="D22" s="31">
        <v>135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3.9215686274509802</v>
      </c>
      <c r="J22" s="31">
        <v>125</v>
      </c>
      <c r="K22" s="31">
        <v>130</v>
      </c>
      <c r="L22" s="54">
        <f>((C22+D22)/2-(J22+K22)/2)/((J22+K22)/2)*100</f>
        <v>3.9215686274509802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130</v>
      </c>
      <c r="F23" s="31">
        <v>140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134</v>
      </c>
      <c r="K23" s="31">
        <v>140</v>
      </c>
      <c r="L23" s="54">
        <f>((C23+D23)/2-(J23+K23)/2)/((J23+K23)/2)*100</f>
        <v>2.1897810218978102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45">
      <c r="A28" s="49" t="s">
        <v>40</v>
      </c>
      <c r="B28" s="50" t="s">
        <v>19</v>
      </c>
      <c r="C28" s="31">
        <v>175</v>
      </c>
      <c r="D28" s="31">
        <v>185</v>
      </c>
      <c r="E28" s="31">
        <v>170</v>
      </c>
      <c r="F28" s="31">
        <v>185</v>
      </c>
      <c r="G28" s="31">
        <v>150</v>
      </c>
      <c r="H28" s="31">
        <v>170</v>
      </c>
      <c r="I28" s="53">
        <f t="shared" si="0"/>
        <v>12.5</v>
      </c>
      <c r="J28" s="31">
        <v>95</v>
      </c>
      <c r="K28" s="31">
        <v>135</v>
      </c>
      <c r="L28" s="54">
        <f t="shared" si="1"/>
        <v>56.521739130434781</v>
      </c>
    </row>
    <row r="29" spans="1:21" ht="22.15" customHeight="1" x14ac:dyDescent="0.45">
      <c r="A29" s="49" t="s">
        <v>41</v>
      </c>
      <c r="B29" s="50" t="s">
        <v>19</v>
      </c>
      <c r="C29" s="31">
        <v>85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2.9411764705882351</v>
      </c>
      <c r="J29" s="31">
        <v>70</v>
      </c>
      <c r="K29" s="31">
        <v>75</v>
      </c>
      <c r="L29" s="54">
        <f t="shared" si="1"/>
        <v>20.689655172413794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95</v>
      </c>
      <c r="F30" s="31">
        <v>105</v>
      </c>
      <c r="G30" s="31">
        <v>100</v>
      </c>
      <c r="H30" s="31">
        <v>110</v>
      </c>
      <c r="I30" s="53">
        <f t="shared" si="0"/>
        <v>0</v>
      </c>
      <c r="J30" s="31">
        <v>80</v>
      </c>
      <c r="K30" s="31">
        <v>85</v>
      </c>
      <c r="L30" s="54">
        <f t="shared" si="1"/>
        <v>27.27272727272727</v>
      </c>
    </row>
    <row r="31" spans="1:21" ht="22.15" customHeight="1" x14ac:dyDescent="0.45">
      <c r="A31" s="93" t="s">
        <v>161</v>
      </c>
      <c r="B31" s="50" t="s">
        <v>19</v>
      </c>
      <c r="C31" s="31">
        <v>50</v>
      </c>
      <c r="D31" s="31">
        <v>55</v>
      </c>
      <c r="E31" s="31">
        <v>45</v>
      </c>
      <c r="F31" s="31">
        <v>50</v>
      </c>
      <c r="G31" s="31">
        <v>38</v>
      </c>
      <c r="H31" s="31">
        <v>40</v>
      </c>
      <c r="I31" s="53">
        <f t="shared" si="0"/>
        <v>34.615384615384613</v>
      </c>
      <c r="J31" s="31">
        <v>28</v>
      </c>
      <c r="K31" s="31">
        <v>30</v>
      </c>
      <c r="L31" s="54">
        <f t="shared" si="1"/>
        <v>81.034482758620683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60</v>
      </c>
      <c r="D33" s="31">
        <v>65</v>
      </c>
      <c r="E33" s="31">
        <v>55</v>
      </c>
      <c r="F33" s="31">
        <v>60</v>
      </c>
      <c r="G33" s="31">
        <v>60</v>
      </c>
      <c r="H33" s="31">
        <v>70</v>
      </c>
      <c r="I33" s="53">
        <f t="shared" ref="I33:I48" si="2">((C33+D33)/2-(G33+H33)/2)/((G33+H33)/2)*100</f>
        <v>-3.8461538461538463</v>
      </c>
      <c r="J33" s="31">
        <v>30</v>
      </c>
      <c r="K33" s="31">
        <v>40</v>
      </c>
      <c r="L33" s="54">
        <f t="shared" ref="L33:L48" si="3">((C33+D33)/2-(J33+K33)/2)/((J33+K33)/2)*100</f>
        <v>78.571428571428569</v>
      </c>
    </row>
    <row r="34" spans="1:12" ht="22.15" customHeight="1" x14ac:dyDescent="0.45">
      <c r="A34" s="49" t="s">
        <v>46</v>
      </c>
      <c r="B34" s="50" t="s">
        <v>19</v>
      </c>
      <c r="C34" s="31">
        <v>0</v>
      </c>
      <c r="D34" s="31">
        <v>0</v>
      </c>
      <c r="E34" s="31">
        <v>60</v>
      </c>
      <c r="F34" s="31">
        <v>70</v>
      </c>
      <c r="G34" s="31">
        <v>80</v>
      </c>
      <c r="H34" s="31">
        <v>90</v>
      </c>
      <c r="I34" s="53">
        <f t="shared" si="2"/>
        <v>-100</v>
      </c>
      <c r="J34" s="31">
        <v>40</v>
      </c>
      <c r="K34" s="31">
        <v>45</v>
      </c>
      <c r="L34" s="54">
        <f t="shared" si="3"/>
        <v>-100</v>
      </c>
    </row>
    <row r="35" spans="1:12" ht="22.15" customHeight="1" x14ac:dyDescent="0.45">
      <c r="A35" s="49" t="s">
        <v>163</v>
      </c>
      <c r="B35" s="50" t="s">
        <v>19</v>
      </c>
      <c r="C35" s="31">
        <v>150</v>
      </c>
      <c r="D35" s="31">
        <v>180</v>
      </c>
      <c r="E35" s="31">
        <v>120</v>
      </c>
      <c r="F35" s="31">
        <v>150</v>
      </c>
      <c r="G35" s="31">
        <v>100</v>
      </c>
      <c r="H35" s="31">
        <v>110</v>
      </c>
      <c r="I35" s="53">
        <f t="shared" si="2"/>
        <v>57.142857142857139</v>
      </c>
      <c r="J35" s="31">
        <v>100</v>
      </c>
      <c r="K35" s="31">
        <v>120</v>
      </c>
      <c r="L35" s="54">
        <f t="shared" si="3"/>
        <v>50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220</v>
      </c>
      <c r="E36" s="31">
        <v>200</v>
      </c>
      <c r="F36" s="31">
        <v>230</v>
      </c>
      <c r="G36" s="31">
        <v>190</v>
      </c>
      <c r="H36" s="31">
        <v>220</v>
      </c>
      <c r="I36" s="53">
        <f t="shared" si="2"/>
        <v>2.4390243902439024</v>
      </c>
      <c r="J36" s="31">
        <v>120</v>
      </c>
      <c r="K36" s="31">
        <v>140</v>
      </c>
      <c r="L36" s="54">
        <f t="shared" si="3"/>
        <v>61.53846153846154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480</v>
      </c>
      <c r="E37" s="31">
        <v>350</v>
      </c>
      <c r="F37" s="31">
        <v>480</v>
      </c>
      <c r="G37" s="31">
        <v>380</v>
      </c>
      <c r="H37" s="31">
        <v>450</v>
      </c>
      <c r="I37" s="53">
        <f t="shared" si="2"/>
        <v>0</v>
      </c>
      <c r="J37" s="31">
        <v>400</v>
      </c>
      <c r="K37" s="31">
        <v>440</v>
      </c>
      <c r="L37" s="54">
        <f t="shared" si="3"/>
        <v>-1.1904761904761905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400</v>
      </c>
      <c r="E39" s="31">
        <v>280</v>
      </c>
      <c r="F39" s="31">
        <v>400</v>
      </c>
      <c r="G39" s="31">
        <v>280</v>
      </c>
      <c r="H39" s="31">
        <v>300</v>
      </c>
      <c r="I39" s="53">
        <f t="shared" si="2"/>
        <v>17.241379310344829</v>
      </c>
      <c r="J39" s="31">
        <v>220</v>
      </c>
      <c r="K39" s="31">
        <v>290</v>
      </c>
      <c r="L39" s="54">
        <f t="shared" si="3"/>
        <v>33.333333333333329</v>
      </c>
    </row>
    <row r="40" spans="1:12" ht="22.15" customHeight="1" x14ac:dyDescent="0.45">
      <c r="A40" s="49" t="s">
        <v>51</v>
      </c>
      <c r="B40" s="50" t="s">
        <v>19</v>
      </c>
      <c r="C40" s="31">
        <v>260</v>
      </c>
      <c r="D40" s="31">
        <v>360</v>
      </c>
      <c r="E40" s="31">
        <v>260</v>
      </c>
      <c r="F40" s="31">
        <v>360</v>
      </c>
      <c r="G40" s="31">
        <v>250</v>
      </c>
      <c r="H40" s="31">
        <v>290</v>
      </c>
      <c r="I40" s="53">
        <f t="shared" si="2"/>
        <v>14.814814814814813</v>
      </c>
      <c r="J40" s="31">
        <v>190</v>
      </c>
      <c r="K40" s="31">
        <v>230</v>
      </c>
      <c r="L40" s="54">
        <f t="shared" si="3"/>
        <v>47.619047619047613</v>
      </c>
    </row>
    <row r="41" spans="1:12" ht="22.15" customHeight="1" x14ac:dyDescent="0.45">
      <c r="A41" s="49" t="s">
        <v>157</v>
      </c>
      <c r="B41" s="50" t="s">
        <v>19</v>
      </c>
      <c r="C41" s="31">
        <v>300</v>
      </c>
      <c r="D41" s="31">
        <v>350</v>
      </c>
      <c r="E41" s="31">
        <v>280</v>
      </c>
      <c r="F41" s="31">
        <v>320</v>
      </c>
      <c r="G41" s="31">
        <v>240</v>
      </c>
      <c r="H41" s="31">
        <v>260</v>
      </c>
      <c r="I41" s="53">
        <f t="shared" si="2"/>
        <v>30</v>
      </c>
      <c r="J41" s="31">
        <v>220</v>
      </c>
      <c r="K41" s="31">
        <v>230</v>
      </c>
      <c r="L41" s="54">
        <f t="shared" si="3"/>
        <v>44.444444444444443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260</v>
      </c>
      <c r="E42" s="31">
        <v>190</v>
      </c>
      <c r="F42" s="31">
        <v>230</v>
      </c>
      <c r="G42" s="31">
        <v>190</v>
      </c>
      <c r="H42" s="31">
        <v>220</v>
      </c>
      <c r="I42" s="53">
        <f t="shared" si="2"/>
        <v>12.195121951219512</v>
      </c>
      <c r="J42" s="31">
        <v>140</v>
      </c>
      <c r="K42" s="31">
        <v>250</v>
      </c>
      <c r="L42" s="54">
        <f t="shared" si="3"/>
        <v>17.948717948717949</v>
      </c>
    </row>
    <row r="43" spans="1:12" ht="22.15" customHeight="1" x14ac:dyDescent="0.45">
      <c r="A43" s="49" t="s">
        <v>53</v>
      </c>
      <c r="B43" s="50" t="s">
        <v>19</v>
      </c>
      <c r="C43" s="31">
        <v>650</v>
      </c>
      <c r="D43" s="31">
        <v>800</v>
      </c>
      <c r="E43" s="31">
        <v>650</v>
      </c>
      <c r="F43" s="31">
        <v>800</v>
      </c>
      <c r="G43" s="31">
        <v>800</v>
      </c>
      <c r="H43" s="31">
        <v>850</v>
      </c>
      <c r="I43" s="53">
        <f t="shared" si="2"/>
        <v>-12.121212121212121</v>
      </c>
      <c r="J43" s="31">
        <v>600</v>
      </c>
      <c r="K43" s="31">
        <v>700</v>
      </c>
      <c r="L43" s="54">
        <f t="shared" si="3"/>
        <v>11.538461538461538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560</v>
      </c>
      <c r="E44" s="31">
        <v>500</v>
      </c>
      <c r="F44" s="31">
        <v>580</v>
      </c>
      <c r="G44" s="31">
        <v>500</v>
      </c>
      <c r="H44" s="31">
        <v>520</v>
      </c>
      <c r="I44" s="53">
        <f>((C44+D44)/2-(G44+H44)/2)/((G44+H44)/2)*100</f>
        <v>3.9215686274509802</v>
      </c>
      <c r="J44" s="31">
        <v>420</v>
      </c>
      <c r="K44" s="31">
        <v>520</v>
      </c>
      <c r="L44" s="54">
        <f>((C44+D44)/2-(J44+K44)/2)/((J44+K44)/2)*100</f>
        <v>12.76595744680851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1800</v>
      </c>
      <c r="E45" s="31">
        <v>1700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-2.7777777777777777</v>
      </c>
      <c r="J45" s="31">
        <v>1400</v>
      </c>
      <c r="K45" s="31">
        <v>1500</v>
      </c>
      <c r="L45" s="54">
        <f>((C45+D45)/2-(J45+K45)/2)/((J45+K45)/2)*100</f>
        <v>20.689655172413794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240</v>
      </c>
      <c r="H47" s="31">
        <v>260</v>
      </c>
      <c r="I47" s="53">
        <f t="shared" si="2"/>
        <v>-12</v>
      </c>
      <c r="J47" s="31">
        <v>140</v>
      </c>
      <c r="K47" s="31">
        <v>160</v>
      </c>
      <c r="L47" s="54">
        <f>((C47+D47)/2-(J47+K47)/2)/((J47+K47)/2)*100</f>
        <v>46.666666666666664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300</v>
      </c>
      <c r="H50" s="31">
        <v>350</v>
      </c>
      <c r="I50" s="53">
        <f t="shared" ref="I50:I55" si="4">((C50+D50)/2-(G50+H50)/2)/((G50+H50)/2)*100</f>
        <v>4.6153846153846159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1600</v>
      </c>
      <c r="E51" s="31">
        <v>650</v>
      </c>
      <c r="F51" s="31">
        <v>1600</v>
      </c>
      <c r="G51" s="31">
        <v>700</v>
      </c>
      <c r="H51" s="31">
        <v>1300</v>
      </c>
      <c r="I51" s="53">
        <f t="shared" si="4"/>
        <v>12.5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730</v>
      </c>
      <c r="K52" s="31">
        <v>750</v>
      </c>
      <c r="L52" s="54">
        <f t="shared" si="5"/>
        <v>3.3783783783783785</v>
      </c>
    </row>
    <row r="53" spans="1:12" ht="22.15" customHeight="1" x14ac:dyDescent="0.45">
      <c r="A53" s="49" t="s">
        <v>63</v>
      </c>
      <c r="B53" s="50" t="s">
        <v>19</v>
      </c>
      <c r="C53" s="31">
        <v>1050</v>
      </c>
      <c r="D53" s="31">
        <v>1150</v>
      </c>
      <c r="E53" s="31">
        <v>1050</v>
      </c>
      <c r="F53" s="31">
        <v>1150</v>
      </c>
      <c r="G53" s="31">
        <v>1100</v>
      </c>
      <c r="H53" s="31">
        <v>1150</v>
      </c>
      <c r="I53" s="53">
        <f t="shared" si="4"/>
        <v>-2.2222222222222223</v>
      </c>
      <c r="J53" s="31">
        <v>1000</v>
      </c>
      <c r="K53" s="31">
        <v>1100</v>
      </c>
      <c r="L53" s="54">
        <f t="shared" si="5"/>
        <v>4.7619047619047619</v>
      </c>
    </row>
    <row r="54" spans="1:12" ht="19.149999999999999" customHeight="1" x14ac:dyDescent="0.45">
      <c r="A54" s="49" t="s">
        <v>64</v>
      </c>
      <c r="B54" s="50" t="s">
        <v>19</v>
      </c>
      <c r="C54" s="31">
        <v>200</v>
      </c>
      <c r="D54" s="31">
        <v>220</v>
      </c>
      <c r="E54" s="31">
        <v>240</v>
      </c>
      <c r="F54" s="31">
        <v>250</v>
      </c>
      <c r="G54" s="31">
        <v>200</v>
      </c>
      <c r="H54" s="31">
        <v>210</v>
      </c>
      <c r="I54" s="53">
        <f>((C54+D54)/2-(G54+H54)/2)/((G54+H54)/2)*100</f>
        <v>2.4390243902439024</v>
      </c>
      <c r="J54" s="31">
        <v>200</v>
      </c>
      <c r="K54" s="31">
        <v>215</v>
      </c>
      <c r="L54" s="54">
        <f>((C54+D54)/2-(J54+K54)/2)/((J54+K54)/2)*100</f>
        <v>1.2048192771084338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520</v>
      </c>
      <c r="H55" s="31">
        <v>650</v>
      </c>
      <c r="I55" s="53">
        <f t="shared" si="4"/>
        <v>-1.7094017094017095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45404</v>
      </c>
      <c r="D63" s="104"/>
      <c r="E63" s="105">
        <v>45397</v>
      </c>
      <c r="F63" s="104"/>
      <c r="G63" s="105">
        <v>45373</v>
      </c>
      <c r="H63" s="104"/>
      <c r="I63" s="50" t="s">
        <v>13</v>
      </c>
      <c r="J63" s="105">
        <v>45034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130</v>
      </c>
      <c r="D65" s="31">
        <v>140</v>
      </c>
      <c r="E65" s="31">
        <v>135</v>
      </c>
      <c r="F65" s="31">
        <v>140</v>
      </c>
      <c r="G65" s="31">
        <v>138</v>
      </c>
      <c r="H65" s="31">
        <v>145</v>
      </c>
      <c r="I65" s="53">
        <f>((C65+D65)/2-(G65+H65)/2)/((G65+H65)/2)*100</f>
        <v>-4.5936395759717312</v>
      </c>
      <c r="J65" s="31">
        <v>115</v>
      </c>
      <c r="K65" s="31">
        <v>120</v>
      </c>
      <c r="L65" s="54">
        <f t="shared" ref="L65:L71" si="6">((C65+D65)/2-(J65+K65)/2)/((J65+K65)/2)*100</f>
        <v>14.893617021276595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280</v>
      </c>
      <c r="H66" s="31">
        <v>400</v>
      </c>
      <c r="I66" s="53">
        <f t="shared" ref="I66:I71" si="7">((C66+D66)/2-(G66+H66)/2)/((G66+H66)/2)*100</f>
        <v>0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42</v>
      </c>
      <c r="E68" s="36">
        <v>38</v>
      </c>
      <c r="F68" s="36">
        <v>40</v>
      </c>
      <c r="G68" s="36">
        <v>40</v>
      </c>
      <c r="H68" s="36">
        <v>43</v>
      </c>
      <c r="I68" s="53">
        <f t="shared" si="7"/>
        <v>-1.2048192771084338</v>
      </c>
      <c r="J68" s="36">
        <v>42</v>
      </c>
      <c r="K68" s="36">
        <v>45</v>
      </c>
      <c r="L68" s="54">
        <f t="shared" si="6"/>
        <v>-5.7471264367816088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98500</v>
      </c>
      <c r="E70" s="34">
        <v>91500</v>
      </c>
      <c r="F70" s="34">
        <v>98500</v>
      </c>
      <c r="G70" s="34">
        <v>95000</v>
      </c>
      <c r="H70" s="34">
        <v>98000</v>
      </c>
      <c r="I70" s="88">
        <f t="shared" si="7"/>
        <v>-1.5544041450777202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4">
      <c r="A71" s="49" t="s">
        <v>81</v>
      </c>
      <c r="B71" s="50" t="s">
        <v>80</v>
      </c>
      <c r="C71" s="37">
        <v>83500</v>
      </c>
      <c r="D71" s="37">
        <v>89500</v>
      </c>
      <c r="E71" s="37">
        <v>83500</v>
      </c>
      <c r="F71" s="37">
        <v>89500</v>
      </c>
      <c r="G71" s="37">
        <v>87500</v>
      </c>
      <c r="H71" s="37">
        <v>90000</v>
      </c>
      <c r="I71" s="88">
        <f t="shared" si="7"/>
        <v>-2.535211267605634</v>
      </c>
      <c r="J71" s="37">
        <v>93500</v>
      </c>
      <c r="K71" s="37">
        <v>96000</v>
      </c>
      <c r="L71" s="54">
        <f t="shared" si="6"/>
        <v>-8.7071240105540895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182</v>
      </c>
      <c r="H77" s="9"/>
      <c r="I77" s="9"/>
      <c r="J77" s="9"/>
      <c r="K77" s="9"/>
      <c r="L77" s="9"/>
    </row>
    <row r="78" spans="1:12" x14ac:dyDescent="0.3">
      <c r="A78" s="82"/>
      <c r="B78" s="82" t="s">
        <v>183</v>
      </c>
      <c r="H78" s="9"/>
      <c r="I78" s="9"/>
      <c r="J78" s="9"/>
      <c r="K78" s="9"/>
      <c r="L78" s="9"/>
    </row>
    <row r="79" spans="1:12" x14ac:dyDescent="0.3">
      <c r="A79" s="82"/>
      <c r="B79" s="82" t="s">
        <v>181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162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18</v>
      </c>
      <c r="B83" s="50" t="s">
        <v>19</v>
      </c>
      <c r="C83" s="31">
        <v>64</v>
      </c>
      <c r="D83" s="31">
        <v>76</v>
      </c>
      <c r="E83" s="31">
        <v>65</v>
      </c>
      <c r="F83" s="31">
        <v>76</v>
      </c>
      <c r="G83" s="53">
        <f t="shared" ref="G83:G85" si="8">((C83+D83)/2-(E83+F83)/2)/((E83+F83)/2)*100</f>
        <v>-0.70921985815602839</v>
      </c>
      <c r="H83" s="49" t="s">
        <v>175</v>
      </c>
      <c r="I83" s="68"/>
      <c r="J83" s="84"/>
    </row>
    <row r="84" spans="1:12" ht="21.75" customHeight="1" x14ac:dyDescent="0.45">
      <c r="A84" s="49" t="s">
        <v>20</v>
      </c>
      <c r="B84" s="50" t="s">
        <v>19</v>
      </c>
      <c r="C84" s="31">
        <v>54</v>
      </c>
      <c r="D84" s="31">
        <v>58</v>
      </c>
      <c r="E84" s="31">
        <v>55</v>
      </c>
      <c r="F84" s="31">
        <v>58</v>
      </c>
      <c r="G84" s="53">
        <f t="shared" si="8"/>
        <v>-0.88495575221238942</v>
      </c>
      <c r="H84" s="49" t="s">
        <v>175</v>
      </c>
      <c r="I84" s="68"/>
      <c r="J84" s="84"/>
    </row>
    <row r="85" spans="1:12" ht="21.75" customHeight="1" x14ac:dyDescent="0.45">
      <c r="A85" s="49" t="s">
        <v>21</v>
      </c>
      <c r="B85" s="50" t="s">
        <v>19</v>
      </c>
      <c r="C85" s="31">
        <v>50</v>
      </c>
      <c r="D85" s="31">
        <v>54</v>
      </c>
      <c r="E85" s="31">
        <v>50</v>
      </c>
      <c r="F85" s="31">
        <v>52</v>
      </c>
      <c r="G85" s="53">
        <f t="shared" si="8"/>
        <v>1.9607843137254901</v>
      </c>
      <c r="H85" s="49" t="s">
        <v>174</v>
      </c>
      <c r="I85" s="68"/>
      <c r="J85" s="84"/>
    </row>
    <row r="86" spans="1:12" ht="21.75" customHeight="1" x14ac:dyDescent="0.45">
      <c r="A86" s="49" t="s">
        <v>23</v>
      </c>
      <c r="B86" s="50" t="s">
        <v>19</v>
      </c>
      <c r="C86" s="31">
        <v>43</v>
      </c>
      <c r="D86" s="31">
        <v>45</v>
      </c>
      <c r="E86" s="31">
        <v>42</v>
      </c>
      <c r="F86" s="31">
        <v>45</v>
      </c>
      <c r="G86" s="53">
        <f t="shared" ref="G86:G103" si="9">((C86+D86)/2-(E86+F86)/2)/((E86+F86)/2)*100</f>
        <v>1.1494252873563218</v>
      </c>
      <c r="H86" s="49" t="s">
        <v>168</v>
      </c>
      <c r="I86" s="68"/>
      <c r="J86" s="84"/>
    </row>
    <row r="87" spans="1:12" ht="21.75" customHeight="1" x14ac:dyDescent="0.45">
      <c r="A87" s="49" t="s">
        <v>24</v>
      </c>
      <c r="B87" s="50" t="s">
        <v>25</v>
      </c>
      <c r="C87" s="31">
        <v>55</v>
      </c>
      <c r="D87" s="31">
        <v>60</v>
      </c>
      <c r="E87" s="31">
        <v>52</v>
      </c>
      <c r="F87" s="31">
        <v>55</v>
      </c>
      <c r="G87" s="53">
        <f t="shared" si="9"/>
        <v>7.4766355140186906</v>
      </c>
      <c r="H87" s="49" t="s">
        <v>168</v>
      </c>
      <c r="I87" s="68"/>
      <c r="J87" s="84"/>
    </row>
    <row r="88" spans="1:12" ht="21.75" customHeight="1" x14ac:dyDescent="0.45">
      <c r="A88" s="49" t="s">
        <v>26</v>
      </c>
      <c r="B88" s="50" t="s">
        <v>19</v>
      </c>
      <c r="C88" s="31">
        <v>55</v>
      </c>
      <c r="D88" s="31">
        <v>60</v>
      </c>
      <c r="E88" s="31">
        <v>60</v>
      </c>
      <c r="F88" s="31">
        <v>65</v>
      </c>
      <c r="G88" s="53">
        <f t="shared" si="9"/>
        <v>-8</v>
      </c>
      <c r="H88" s="49" t="s">
        <v>180</v>
      </c>
      <c r="I88" s="68"/>
      <c r="J88" s="84"/>
    </row>
    <row r="89" spans="1:12" ht="21.75" customHeight="1" x14ac:dyDescent="0.45">
      <c r="A89" s="49" t="s">
        <v>27</v>
      </c>
      <c r="B89" s="50" t="s">
        <v>25</v>
      </c>
      <c r="C89" s="31">
        <v>68</v>
      </c>
      <c r="D89" s="31">
        <v>70</v>
      </c>
      <c r="E89" s="31">
        <v>65</v>
      </c>
      <c r="F89" s="31">
        <v>70</v>
      </c>
      <c r="G89" s="53">
        <f t="shared" si="9"/>
        <v>2.2222222222222223</v>
      </c>
      <c r="H89" s="49" t="s">
        <v>170</v>
      </c>
      <c r="I89" s="68"/>
      <c r="J89" s="84"/>
    </row>
    <row r="90" spans="1:12" ht="21.75" customHeight="1" x14ac:dyDescent="0.45">
      <c r="A90" s="49" t="s">
        <v>29</v>
      </c>
      <c r="B90" s="50" t="s">
        <v>30</v>
      </c>
      <c r="C90" s="31">
        <v>150</v>
      </c>
      <c r="D90" s="31">
        <v>155</v>
      </c>
      <c r="E90" s="31">
        <v>145</v>
      </c>
      <c r="F90" s="31">
        <v>150</v>
      </c>
      <c r="G90" s="53">
        <f t="shared" si="9"/>
        <v>3.3898305084745761</v>
      </c>
      <c r="H90" s="49" t="s">
        <v>179</v>
      </c>
      <c r="I90" s="68"/>
      <c r="J90" s="84"/>
    </row>
    <row r="91" spans="1:12" ht="21.75" customHeight="1" x14ac:dyDescent="0.45">
      <c r="A91" s="49" t="s">
        <v>31</v>
      </c>
      <c r="B91" s="50" t="s">
        <v>32</v>
      </c>
      <c r="C91" s="31">
        <v>780</v>
      </c>
      <c r="D91" s="31">
        <v>800</v>
      </c>
      <c r="E91" s="31">
        <v>770</v>
      </c>
      <c r="F91" s="31">
        <v>800</v>
      </c>
      <c r="G91" s="53">
        <f t="shared" si="9"/>
        <v>0.63694267515923575</v>
      </c>
      <c r="H91" s="49" t="s">
        <v>170</v>
      </c>
      <c r="I91" s="68"/>
      <c r="J91" s="84"/>
    </row>
    <row r="92" spans="1:12" ht="21.75" customHeight="1" x14ac:dyDescent="0.45">
      <c r="A92" s="49" t="s">
        <v>34</v>
      </c>
      <c r="B92" s="50" t="s">
        <v>30</v>
      </c>
      <c r="C92" s="31">
        <v>130</v>
      </c>
      <c r="D92" s="31">
        <v>135</v>
      </c>
      <c r="E92" s="31">
        <v>125</v>
      </c>
      <c r="F92" s="31">
        <v>130</v>
      </c>
      <c r="G92" s="53">
        <f t="shared" si="9"/>
        <v>3.9215686274509802</v>
      </c>
      <c r="H92" s="49" t="s">
        <v>170</v>
      </c>
      <c r="I92" s="68"/>
      <c r="J92" s="84"/>
    </row>
    <row r="93" spans="1:12" ht="21.75" customHeight="1" x14ac:dyDescent="0.45">
      <c r="A93" s="49" t="s">
        <v>35</v>
      </c>
      <c r="B93" s="50" t="s">
        <v>30</v>
      </c>
      <c r="C93" s="31">
        <v>135</v>
      </c>
      <c r="D93" s="31">
        <v>145</v>
      </c>
      <c r="E93" s="31">
        <v>130</v>
      </c>
      <c r="F93" s="31">
        <v>140</v>
      </c>
      <c r="G93" s="53">
        <f t="shared" si="9"/>
        <v>3.7037037037037033</v>
      </c>
      <c r="H93" s="49" t="s">
        <v>170</v>
      </c>
      <c r="I93" s="68"/>
      <c r="J93" s="84"/>
    </row>
    <row r="94" spans="1:12" ht="21.75" customHeight="1" x14ac:dyDescent="0.45">
      <c r="A94" s="49" t="s">
        <v>42</v>
      </c>
      <c r="B94" s="50" t="s">
        <v>19</v>
      </c>
      <c r="C94" s="31">
        <v>100</v>
      </c>
      <c r="D94" s="31">
        <v>110</v>
      </c>
      <c r="E94" s="31">
        <v>95</v>
      </c>
      <c r="F94" s="31">
        <v>105</v>
      </c>
      <c r="G94" s="53">
        <f t="shared" si="9"/>
        <v>5</v>
      </c>
      <c r="H94" s="49" t="s">
        <v>179</v>
      </c>
      <c r="I94" s="68"/>
      <c r="J94" s="84"/>
    </row>
    <row r="95" spans="1:12" ht="21.75" customHeight="1" x14ac:dyDescent="0.45">
      <c r="A95" s="93" t="s">
        <v>161</v>
      </c>
      <c r="B95" s="50" t="s">
        <v>19</v>
      </c>
      <c r="C95" s="31">
        <v>50</v>
      </c>
      <c r="D95" s="31">
        <v>55</v>
      </c>
      <c r="E95" s="31">
        <v>45</v>
      </c>
      <c r="F95" s="31">
        <v>50</v>
      </c>
      <c r="G95" s="53">
        <f t="shared" si="9"/>
        <v>10.526315789473683</v>
      </c>
      <c r="H95" s="49" t="s">
        <v>173</v>
      </c>
      <c r="I95" s="68"/>
      <c r="J95" s="84"/>
    </row>
    <row r="96" spans="1:12" ht="21.75" customHeight="1" x14ac:dyDescent="0.45">
      <c r="A96" s="49" t="s">
        <v>178</v>
      </c>
      <c r="B96" s="50" t="s">
        <v>19</v>
      </c>
      <c r="C96" s="31">
        <v>60</v>
      </c>
      <c r="D96" s="31">
        <v>65</v>
      </c>
      <c r="E96" s="31">
        <v>55</v>
      </c>
      <c r="F96" s="31">
        <v>60</v>
      </c>
      <c r="G96" s="53">
        <f t="shared" si="9"/>
        <v>8.695652173913043</v>
      </c>
      <c r="H96" s="49" t="s">
        <v>171</v>
      </c>
      <c r="I96" s="68"/>
      <c r="J96" s="84"/>
    </row>
    <row r="97" spans="1:12" ht="21.75" customHeight="1" x14ac:dyDescent="0.45">
      <c r="A97" s="49" t="s">
        <v>163</v>
      </c>
      <c r="B97" s="50" t="s">
        <v>19</v>
      </c>
      <c r="C97" s="31">
        <v>150</v>
      </c>
      <c r="D97" s="31">
        <v>180</v>
      </c>
      <c r="E97" s="31">
        <v>120</v>
      </c>
      <c r="F97" s="31">
        <v>150</v>
      </c>
      <c r="G97" s="53">
        <f t="shared" si="9"/>
        <v>22.222222222222221</v>
      </c>
      <c r="H97" s="49" t="s">
        <v>174</v>
      </c>
      <c r="I97" s="68"/>
      <c r="J97" s="84"/>
    </row>
    <row r="98" spans="1:12" ht="21.75" customHeight="1" x14ac:dyDescent="0.45">
      <c r="A98" s="49" t="s">
        <v>47</v>
      </c>
      <c r="B98" s="50" t="s">
        <v>19</v>
      </c>
      <c r="C98" s="31">
        <v>200</v>
      </c>
      <c r="D98" s="31">
        <v>220</v>
      </c>
      <c r="E98" s="31">
        <v>200</v>
      </c>
      <c r="F98" s="31">
        <v>230</v>
      </c>
      <c r="G98" s="53">
        <f t="shared" si="9"/>
        <v>-2.3255813953488373</v>
      </c>
      <c r="H98" s="49" t="s">
        <v>172</v>
      </c>
      <c r="I98" s="68"/>
      <c r="J98" s="84"/>
    </row>
    <row r="99" spans="1:12" ht="21.75" customHeight="1" x14ac:dyDescent="0.45">
      <c r="A99" s="49" t="s">
        <v>157</v>
      </c>
      <c r="B99" s="50" t="s">
        <v>19</v>
      </c>
      <c r="C99" s="31">
        <v>300</v>
      </c>
      <c r="D99" s="31">
        <v>350</v>
      </c>
      <c r="E99" s="31">
        <v>280</v>
      </c>
      <c r="F99" s="31">
        <v>320</v>
      </c>
      <c r="G99" s="53">
        <f t="shared" si="9"/>
        <v>8.3333333333333321</v>
      </c>
      <c r="H99" s="49" t="s">
        <v>179</v>
      </c>
      <c r="I99" s="68"/>
      <c r="J99" s="84"/>
    </row>
    <row r="100" spans="1:12" ht="21.75" customHeight="1" x14ac:dyDescent="0.45">
      <c r="A100" s="49" t="s">
        <v>52</v>
      </c>
      <c r="B100" s="50" t="s">
        <v>19</v>
      </c>
      <c r="C100" s="31">
        <v>200</v>
      </c>
      <c r="D100" s="31">
        <v>260</v>
      </c>
      <c r="E100" s="31">
        <v>190</v>
      </c>
      <c r="F100" s="31">
        <v>230</v>
      </c>
      <c r="G100" s="53">
        <f t="shared" si="9"/>
        <v>9.5238095238095237</v>
      </c>
      <c r="H100" s="49" t="s">
        <v>179</v>
      </c>
      <c r="I100" s="68"/>
      <c r="J100" s="84"/>
    </row>
    <row r="101" spans="1:12" ht="21.75" customHeight="1" x14ac:dyDescent="0.45">
      <c r="A101" s="49" t="s">
        <v>54</v>
      </c>
      <c r="B101" s="50" t="s">
        <v>19</v>
      </c>
      <c r="C101" s="31">
        <v>500</v>
      </c>
      <c r="D101" s="31">
        <v>560</v>
      </c>
      <c r="E101" s="31">
        <v>500</v>
      </c>
      <c r="F101" s="31">
        <v>580</v>
      </c>
      <c r="G101" s="53">
        <f t="shared" si="9"/>
        <v>-1.8518518518518516</v>
      </c>
      <c r="H101" s="49" t="s">
        <v>169</v>
      </c>
      <c r="I101" s="68"/>
      <c r="J101" s="84"/>
    </row>
    <row r="102" spans="1:12" ht="21.75" customHeight="1" x14ac:dyDescent="0.45">
      <c r="A102" s="49" t="s">
        <v>55</v>
      </c>
      <c r="B102" s="50" t="s">
        <v>19</v>
      </c>
      <c r="C102" s="31">
        <v>1700</v>
      </c>
      <c r="D102" s="31">
        <v>1800</v>
      </c>
      <c r="E102" s="31">
        <v>1700</v>
      </c>
      <c r="F102" s="31">
        <v>1900</v>
      </c>
      <c r="G102" s="53">
        <f t="shared" si="9"/>
        <v>-2.7777777777777777</v>
      </c>
      <c r="H102" s="49" t="s">
        <v>172</v>
      </c>
      <c r="I102" s="68"/>
      <c r="J102" s="84"/>
    </row>
    <row r="103" spans="1:12" ht="21.75" customHeight="1" x14ac:dyDescent="0.45">
      <c r="A103" s="49" t="s">
        <v>64</v>
      </c>
      <c r="B103" s="50" t="s">
        <v>19</v>
      </c>
      <c r="C103" s="31">
        <v>200</v>
      </c>
      <c r="D103" s="31">
        <v>220</v>
      </c>
      <c r="E103" s="31">
        <v>240</v>
      </c>
      <c r="F103" s="31">
        <v>250</v>
      </c>
      <c r="G103" s="53">
        <f t="shared" si="9"/>
        <v>-14.285714285714285</v>
      </c>
      <c r="H103" s="49" t="s">
        <v>175</v>
      </c>
      <c r="I103" s="68"/>
      <c r="J103" s="84"/>
    </row>
    <row r="104" spans="1:12" ht="17.45" customHeight="1" x14ac:dyDescent="0.45">
      <c r="A104" s="49" t="s">
        <v>73</v>
      </c>
      <c r="B104" s="50" t="s">
        <v>19</v>
      </c>
      <c r="C104" s="31">
        <v>130</v>
      </c>
      <c r="D104" s="31">
        <v>140</v>
      </c>
      <c r="E104" s="31">
        <v>135</v>
      </c>
      <c r="F104" s="31">
        <v>140</v>
      </c>
      <c r="G104" s="53">
        <f t="shared" ref="G104:G105" si="10">((C104+D104)/2-(E104+F104)/2)/((E104+F104)/2)*100</f>
        <v>-1.8181818181818181</v>
      </c>
      <c r="H104" s="49" t="s">
        <v>175</v>
      </c>
      <c r="I104" s="68"/>
      <c r="J104" s="84"/>
      <c r="K104"/>
      <c r="L104"/>
    </row>
    <row r="105" spans="1:12" ht="17.45" customHeight="1" x14ac:dyDescent="0.45">
      <c r="A105" s="49" t="s">
        <v>75</v>
      </c>
      <c r="B105" s="50" t="s">
        <v>76</v>
      </c>
      <c r="C105" s="31">
        <v>40</v>
      </c>
      <c r="D105" s="31">
        <v>42</v>
      </c>
      <c r="E105" s="31">
        <v>38</v>
      </c>
      <c r="F105" s="31">
        <v>40</v>
      </c>
      <c r="G105" s="53">
        <f t="shared" si="10"/>
        <v>5.1282051282051277</v>
      </c>
      <c r="H105" s="49" t="s">
        <v>179</v>
      </c>
      <c r="I105" s="68"/>
      <c r="J105" s="84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8.600000000000001" customHeight="1" x14ac:dyDescent="0.4">
      <c r="A108" s="82"/>
      <c r="B108" s="9"/>
      <c r="C108" s="91"/>
      <c r="D108" s="91"/>
      <c r="E108" s="9"/>
      <c r="F108" s="91"/>
      <c r="G108" s="87"/>
      <c r="H108" s="95"/>
      <c r="I108"/>
      <c r="J108"/>
      <c r="K108"/>
      <c r="L108"/>
    </row>
    <row r="109" spans="1:12" ht="19.899999999999999" customHeight="1" x14ac:dyDescent="0.45">
      <c r="A109" s="82"/>
      <c r="B109" s="82"/>
      <c r="C109" s="101" t="s">
        <v>167</v>
      </c>
      <c r="D109" s="99"/>
      <c r="E109" s="82"/>
      <c r="F109" s="9"/>
      <c r="H109" s="95"/>
      <c r="I109" s="98"/>
      <c r="J109" s="102" t="s">
        <v>164</v>
      </c>
      <c r="K109" s="99"/>
      <c r="L109" s="99"/>
    </row>
    <row r="110" spans="1:12" ht="18.600000000000001" customHeight="1" x14ac:dyDescent="0.4">
      <c r="A110" s="82"/>
      <c r="B110" s="82"/>
      <c r="C110" s="101" t="s">
        <v>166</v>
      </c>
      <c r="D110" s="99"/>
      <c r="E110" s="82"/>
      <c r="F110" s="9"/>
      <c r="H110" s="96"/>
      <c r="I110" s="100"/>
      <c r="J110" s="102" t="s">
        <v>165</v>
      </c>
      <c r="K110" s="100"/>
      <c r="L110" s="100"/>
    </row>
    <row r="111" spans="1:12" ht="15.75" customHeight="1" x14ac:dyDescent="0.4">
      <c r="A111" s="82"/>
      <c r="B111" s="9"/>
      <c r="C111" s="91"/>
      <c r="D111" s="91"/>
      <c r="E111" s="91"/>
      <c r="F111" s="91"/>
      <c r="G111" s="87"/>
    </row>
    <row r="112" spans="1:12" ht="18.75" customHeight="1" x14ac:dyDescent="0.3">
      <c r="A112" s="80" t="s">
        <v>88</v>
      </c>
      <c r="B112" s="9"/>
      <c r="C112" s="85"/>
      <c r="D112" s="85"/>
      <c r="E112" s="85"/>
      <c r="F112" s="85"/>
      <c r="G112" s="85"/>
    </row>
    <row r="113" spans="1:12" ht="18.75" customHeight="1" x14ac:dyDescent="0.3">
      <c r="A113" s="82" t="s">
        <v>145</v>
      </c>
      <c r="B113" s="9"/>
      <c r="C113" s="85"/>
      <c r="D113" s="85"/>
      <c r="E113" s="85"/>
      <c r="F113" s="85"/>
      <c r="G113" s="9"/>
    </row>
    <row r="114" spans="1:12" ht="18.75" customHeight="1" x14ac:dyDescent="0.3">
      <c r="A114" s="82" t="s">
        <v>89</v>
      </c>
      <c r="B114" s="9"/>
      <c r="C114" s="9"/>
      <c r="D114" s="9"/>
      <c r="E114" s="9"/>
      <c r="F114" s="85"/>
      <c r="G114" s="9"/>
    </row>
    <row r="115" spans="1:12" x14ac:dyDescent="0.3">
      <c r="A115" s="82" t="s">
        <v>151</v>
      </c>
      <c r="B115" s="9"/>
      <c r="C115" s="9"/>
      <c r="D115" s="9"/>
      <c r="E115" s="9"/>
    </row>
    <row r="116" spans="1:12" ht="16.5" customHeight="1" x14ac:dyDescent="0.3">
      <c r="A116" s="82" t="s">
        <v>152</v>
      </c>
      <c r="B116" s="9"/>
      <c r="C116" s="9"/>
      <c r="D116" s="9"/>
      <c r="E116" s="9"/>
      <c r="F116" s="9"/>
    </row>
    <row r="117" spans="1:12" x14ac:dyDescent="0.3">
      <c r="A117" s="82" t="s">
        <v>153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146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90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91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92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147</v>
      </c>
      <c r="B122" s="9"/>
      <c r="C122" s="9"/>
      <c r="D122" s="9"/>
      <c r="E122" s="9"/>
      <c r="F122" s="9"/>
      <c r="G122" s="9"/>
    </row>
    <row r="123" spans="1:12" x14ac:dyDescent="0.3">
      <c r="A123" s="82" t="s">
        <v>148</v>
      </c>
      <c r="B123" s="9"/>
      <c r="C123" s="9"/>
      <c r="D123" s="9"/>
      <c r="E123" s="9"/>
      <c r="F123" s="9"/>
      <c r="G123" s="9"/>
    </row>
    <row r="124" spans="1:12" x14ac:dyDescent="0.3">
      <c r="A124" s="82" t="s">
        <v>160</v>
      </c>
      <c r="B124" s="9"/>
      <c r="C124" s="9"/>
      <c r="D124" s="9"/>
      <c r="E124" s="9"/>
      <c r="F124" s="9"/>
      <c r="G124" s="9"/>
    </row>
    <row r="125" spans="1:12" x14ac:dyDescent="0.3">
      <c r="A125" s="82" t="s">
        <v>93</v>
      </c>
      <c r="B125" s="9"/>
      <c r="C125" s="9"/>
      <c r="D125" s="9"/>
      <c r="E125" s="9"/>
      <c r="F125" s="9"/>
      <c r="G125" s="9"/>
    </row>
    <row r="126" spans="1:12" ht="21.75" x14ac:dyDescent="0.3">
      <c r="A126" s="82" t="s">
        <v>94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2" t="s">
        <v>149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2" t="s">
        <v>150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4.1500000000000004" customHeight="1" x14ac:dyDescent="0.3">
      <c r="A129" s="82"/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.75" x14ac:dyDescent="0.3">
      <c r="A130" s="80" t="s">
        <v>95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8" customHeight="1" x14ac:dyDescent="0.3">
      <c r="A131" s="82" t="s">
        <v>96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3">
      <c r="A132" s="82" t="s">
        <v>155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3">
      <c r="A133" s="82" t="s">
        <v>156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4"/>
      <c r="I139"/>
      <c r="J139"/>
      <c r="K139"/>
      <c r="L13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2024-04-15T06:32:35Z</cp:lastPrinted>
  <dcterms:created xsi:type="dcterms:W3CDTF">2021-06-05T07:13:32Z</dcterms:created>
  <dcterms:modified xsi:type="dcterms:W3CDTF">2024-04-22T04:55:16Z</dcterms:modified>
</cp:coreProperties>
</file>