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y-2024\"/>
    </mc:Choice>
  </mc:AlternateContent>
  <xr:revisionPtr revIDLastSave="0" documentId="8_{37ECC3F8-578E-C14F-9386-FCDE5FE20F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1" l="1"/>
  <c r="G89" i="1"/>
  <c r="G92" i="1"/>
  <c r="G84" i="1"/>
  <c r="G83" i="1"/>
  <c r="G94" i="1"/>
  <c r="G82" i="1"/>
  <c r="G87" i="1"/>
  <c r="G91" i="1"/>
  <c r="G93" i="1"/>
  <c r="G90" i="1"/>
  <c r="G86" i="1"/>
  <c r="G88" i="1"/>
  <c r="I19" i="1"/>
  <c r="I15" i="1"/>
  <c r="L12" i="1"/>
  <c r="I11" i="1"/>
  <c r="I1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<sst xmlns="http://schemas.openxmlformats.org/spreadsheetml/2006/main" count="409" uniqueCount="179">
  <si>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</si>
  <si>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</si>
  <si>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</si>
  <si>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</si>
  <si>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</si>
  <si>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</si>
  <si>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</si>
  <si>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</si>
  <si>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</si>
  <si>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</si>
  <si>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</si>
  <si>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</si>
  <si>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</si>
  <si>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</si>
  <si>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</si>
  <si>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</si>
  <si>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</si>
  <si>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</si>
  <si>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</si>
  <si>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</si>
  <si>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</si>
  <si>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</si>
  <si>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</si>
  <si>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</si>
  <si>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</si>
  <si>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</si>
  <si>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</si>
  <si>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</si>
  <si>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</si>
  <si>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</si>
  <si>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</si>
  <si>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</si>
  <si>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</si>
  <si>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</si>
  <si>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</si>
  <si>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</si>
  <si>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</si>
  <si>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</si>
  <si>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</si>
  <si>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</si>
  <si>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</si>
  <si>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</si>
  <si>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</si>
  <si>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</si>
  <si>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</si>
  <si>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</si>
  <si>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</si>
  <si>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</si>
  <si>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</si>
  <si>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</si>
  <si>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</si>
  <si>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</si>
  <si>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</si>
  <si>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</si>
  <si>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</si>
  <si>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</si>
  <si>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</si>
  <si>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</si>
  <si>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</si>
  <si>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</si>
  <si>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</si>
  <si>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</si>
  <si>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</si>
  <si>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</si>
  <si>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</si>
  <si>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</si>
  <si>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</si>
  <si>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</si>
  <si>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</si>
  <si>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</si>
  <si>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</si>
  <si>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</si>
  <si>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</si>
  <si>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</si>
  <si>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</si>
  <si>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</si>
  <si>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</si>
  <si>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</si>
  <si>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</si>
  <si>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</si>
  <si>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</si>
  <si>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</si>
  <si>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</si>
  <si>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</si>
  <si>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</si>
  <si>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</si>
  <si>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</si>
  <si>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</si>
  <si>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</si>
  <si>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</si>
  <si>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</si>
  <si>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</si>
  <si>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</si>
  <si>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</si>
  <si>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</si>
  <si>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</si>
  <si>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</si>
  <si>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</si>
  <si>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</si>
  <si>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</si>
  <si>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</si>
  <si>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</si>
  <si>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</si>
  <si>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</si>
  <si>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</si>
  <si>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</si>
  <si>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</si>
  <si>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</si>
  <si>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</si>
  <si>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</si>
  <si>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</si>
  <si>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</si>
  <si>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</si>
  <si>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</si>
  <si>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</si>
  <si>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</si>
  <si>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</si>
  <si>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</si>
  <si>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</si>
  <si>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</si>
  <si>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</si>
  <si>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</si>
  <si>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</si>
  <si>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</si>
  <si>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</si>
  <si>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</si>
  <si>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</si>
  <si>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</si>
  <si>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</si>
  <si>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</si>
  <si>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</si>
  <si>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</si>
  <si>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</si>
  <si>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</si>
  <si>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</si>
  <si>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</si>
  <si>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</si>
  <si>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</si>
  <si>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</si>
  <si>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</si>
  <si>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</si>
  <si>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</si>
  <si>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</si>
  <si>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</si>
  <si>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</si>
  <si>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</si>
  <si>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</si>
  <si>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</si>
  <si>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</si>
  <si>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</si>
  <si>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</si>
  <si>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</si>
  <si>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</si>
  <si>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</si>
  <si>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</si>
  <si>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</si>
  <si>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</si>
  <si>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</si>
  <si>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</si>
  <si>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</si>
  <si>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</si>
  <si>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</si>
  <si>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</si>
  <si>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</si>
  <si>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</si>
  <si>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</si>
  <si>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০৬-০৫-২০২৪ তারিখে মূল্য বৃদ্ধি পেয়েছে।</t>
  </si>
  <si>
    <t>০৬-০৫-২০২৪ তারিখে মূল্য হ্রাস পেয়েছে।</t>
  </si>
  <si>
    <t>(মোঃ নাসির উদ্দিন তালুকদার)</t>
  </si>
  <si>
    <t>উপ পরিচালক (বাজার তথ্য)</t>
  </si>
  <si>
    <t>০৭-০৫-২০২৪ তারিখে মূল্য হ্রাস পেয়েছে।</t>
  </si>
  <si>
    <t>০৯-০৫-২০২৪ তারিখে মূল্য বৃদ্ধি পেয়েছে।</t>
  </si>
  <si>
    <t>০৯-০৫-২০২৪ তারিখে মূল্য হ্রাস পেয়েছে।</t>
  </si>
  <si>
    <t>স্মারক নং-২৬.০৫.০০০০.০১৭.৩১.০০১.২৪-১১৫</t>
  </si>
  <si>
    <t xml:space="preserve">শুক্রবার ১০ মে ২০২৪ খ্রিঃ, ২৭ বৈশাখ ১৪৩১ বাংলা, ৩০ শাওয়াল ১৪৪৫ হিজরি </t>
  </si>
  <si>
    <t>১০-০৫-২০২৪ তারিখে মূল্য বৃদ্ধি পেয়েছে।</t>
  </si>
  <si>
    <t>১০-০৫-২০২৪ তারিখে মূল্য হ্রাস পেয়েছে।</t>
  </si>
  <si>
    <t>(১)  পেঁয়াজ (দেশী), রশুন (দেশী), ডিম, মুরগী ব্রয়লার  এর মূল্য বৃদ্ধি পেয়েছে।</t>
  </si>
  <si>
    <t>(২)  আটা (খোলা,প্যা:), ময়দা (খোলা), হলুদ (দেশী), আদা (আম), জিরা, দারুচিনি, লবঙ্গ, 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</si>
</sst>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  <numFmt numFmtId="173" formatCode="[$-5000445]0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3" fontId="28" fillId="0" borderId="0" xfId="0" applyNumberFormat="1" applyFont="1" applyAlignment="1">
      <alignment shrinkToFit="1"/>
    </xf>
    <xf numFmtId="0" fontId="6" fillId="0" borderId="4" xfId="1" applyFont="1" applyBorder="1" applyAlignment="1">
      <alignment horizontal="center" vertical="center"/>
    </xf>
    <xf numFmtId="14" fontId="14" fillId="2" borderId="2" xfId="3" applyNumberFormat="1" applyFont="1" applyFill="1" applyBorder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topLeftCell="B1" zoomScaleNormal="100" zoomScaleSheetLayoutView="106" workbookViewId="0">
      <pane ySplit="2520" topLeftCell="B1" activePane="bottomLeft"/>
      <selection activeCell="B78" sqref="B78"/>
      <selection pane="bottomLeft" activeCell="B78" sqref="B78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9.55078125" style="40" customWidth="1"/>
    <col min="9" max="9" width="9.14453125" style="40" customWidth="1"/>
    <col min="10" max="10" width="9.953125" style="40" customWidth="1"/>
    <col min="11" max="11" width="10.22265625" style="40" customWidth="1"/>
    <col min="12" max="12" width="10.7617187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x14ac:dyDescent="0.2">
      <c r="A6" s="44" t="s">
        <v>173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45422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6" t="s">
        <v>7</v>
      </c>
      <c r="D7" s="107"/>
      <c r="E7" s="106" t="s">
        <v>8</v>
      </c>
      <c r="F7" s="107"/>
      <c r="G7" s="106" t="s">
        <v>9</v>
      </c>
      <c r="H7" s="107"/>
      <c r="I7" s="50" t="s">
        <v>10</v>
      </c>
      <c r="J7" s="106" t="s">
        <v>11</v>
      </c>
      <c r="K7" s="107"/>
      <c r="L7" s="89" t="s">
        <v>12</v>
      </c>
      <c r="O7" s="48"/>
      <c r="P7" s="48"/>
      <c r="Q7" s="48"/>
    </row>
    <row r="8" spans="1:17" x14ac:dyDescent="0.2">
      <c r="A8" s="49"/>
      <c r="B8" s="50"/>
      <c r="C8" s="108">
        <v>45422</v>
      </c>
      <c r="D8" s="107"/>
      <c r="E8" s="108">
        <v>45415</v>
      </c>
      <c r="F8" s="107"/>
      <c r="G8" s="108">
        <v>45391</v>
      </c>
      <c r="H8" s="107"/>
      <c r="I8" s="50" t="s">
        <v>13</v>
      </c>
      <c r="J8" s="108">
        <v>45056</v>
      </c>
      <c r="K8" s="107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64</v>
      </c>
      <c r="D10" s="31">
        <v>76</v>
      </c>
      <c r="E10" s="31">
        <v>64</v>
      </c>
      <c r="F10" s="31">
        <v>76</v>
      </c>
      <c r="G10" s="31">
        <v>65</v>
      </c>
      <c r="H10" s="31">
        <v>76</v>
      </c>
      <c r="I10" s="53">
        <f>((C10+D10)/2-(G10+H10)/2)/((G10+H10)/2)*100</f>
        <v>-0.70921985815602839</v>
      </c>
      <c r="J10" s="31">
        <v>60</v>
      </c>
      <c r="K10" s="31">
        <v>75</v>
      </c>
      <c r="L10" s="54">
        <f>((C10+D10)/2-(J10+K10)/2)/((J10+K10)/2)*100</f>
        <v>3.7037037037037033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55</v>
      </c>
      <c r="H11" s="31">
        <v>58</v>
      </c>
      <c r="I11" s="53">
        <f>((C11+D11)/2-(G11+H11)/2)/((G11+H11)/2)*100</f>
        <v>-0.88495575221238942</v>
      </c>
      <c r="J11" s="31">
        <v>48</v>
      </c>
      <c r="K11" s="31">
        <v>55</v>
      </c>
      <c r="L11" s="54">
        <f>((C11+D11)/2-(J11+K11)/2)/((J11+K11)/2)*100</f>
        <v>8.7378640776699026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52</v>
      </c>
      <c r="I12" s="53">
        <f>((C12+D12)/2-(G12+H12)/2)/((G12+H12)/2)*100</f>
        <v>1.9607843137254901</v>
      </c>
      <c r="J12" s="31">
        <v>46</v>
      </c>
      <c r="K12" s="31">
        <v>50</v>
      </c>
      <c r="L12" s="54">
        <f>((C12+D12)/2-(J12+K12)/2)/((J12+K12)/2)*100</f>
        <v>8.3333333333333321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35</v>
      </c>
      <c r="D14" s="31">
        <v>45</v>
      </c>
      <c r="E14" s="31">
        <v>40</v>
      </c>
      <c r="F14" s="31">
        <v>45</v>
      </c>
      <c r="G14" s="31">
        <v>42</v>
      </c>
      <c r="H14" s="31">
        <v>45</v>
      </c>
      <c r="I14" s="53">
        <f>((C14+D14)/2-(G14+H14)/2)/((G14+H14)/2)*100</f>
        <v>-8.0459770114942533</v>
      </c>
      <c r="J14" s="31">
        <v>55</v>
      </c>
      <c r="K14" s="31">
        <v>60</v>
      </c>
      <c r="L14" s="54">
        <f>((C14+D14)/2-(J14+K14)/2)/((J14+K14)/2)*100</f>
        <v>-30.434782608695656</v>
      </c>
    </row>
    <row r="15" spans="1:17" ht="22.15" customHeight="1" x14ac:dyDescent="0.3">
      <c r="A15" s="49" t="s">
        <v>24</v>
      </c>
      <c r="B15" s="50" t="s">
        <v>25</v>
      </c>
      <c r="C15" s="31">
        <v>50</v>
      </c>
      <c r="D15" s="31">
        <v>55</v>
      </c>
      <c r="E15" s="31">
        <v>55</v>
      </c>
      <c r="F15" s="31">
        <v>60</v>
      </c>
      <c r="G15" s="31">
        <v>52</v>
      </c>
      <c r="H15" s="31">
        <v>55</v>
      </c>
      <c r="I15" s="53">
        <f>((C15+D15)/2-(G15+H15)/2)/((G15+H15)/2)*100</f>
        <v>-1.8691588785046727</v>
      </c>
      <c r="J15" s="31">
        <v>62</v>
      </c>
      <c r="K15" s="31">
        <v>65</v>
      </c>
      <c r="L15" s="54">
        <f>((C15+D15)/2-(J15+K15)/2)/((J15+K15)/2)*100</f>
        <v>-17.322834645669293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55</v>
      </c>
      <c r="D16" s="31">
        <v>60</v>
      </c>
      <c r="E16" s="31">
        <v>58</v>
      </c>
      <c r="F16" s="31">
        <v>60</v>
      </c>
      <c r="G16" s="31">
        <v>60</v>
      </c>
      <c r="H16" s="31">
        <v>65</v>
      </c>
      <c r="I16" s="53">
        <f>((C16+D16)/2-(G16+H16)/2)/((G16+H16)/2)*100</f>
        <v>-8</v>
      </c>
      <c r="J16" s="31">
        <v>58</v>
      </c>
      <c r="K16" s="31">
        <v>65</v>
      </c>
      <c r="L16" s="54">
        <f>((C16+D16)/2-(J16+K16)/2)/((J16+K16)/2)*100</f>
        <v>-6.5040650406504072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150</v>
      </c>
      <c r="I19" s="53">
        <f>((C19+D19)/2-(G19+H19)/2)/((G19+H19)/2)*100</f>
        <v>1.6949152542372881</v>
      </c>
      <c r="J19" s="31">
        <v>175</v>
      </c>
      <c r="K19" s="31">
        <v>185</v>
      </c>
      <c r="L19" s="54">
        <f>((C19+D19)/2-(J19+K19)/2)/((J19+K19)/2)*100</f>
        <v>-16.666666666666664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780</v>
      </c>
      <c r="D20" s="31">
        <v>815</v>
      </c>
      <c r="E20" s="31">
        <v>780</v>
      </c>
      <c r="F20" s="31">
        <v>815</v>
      </c>
      <c r="G20" s="31">
        <v>770</v>
      </c>
      <c r="H20" s="31">
        <v>800</v>
      </c>
      <c r="I20" s="53">
        <f>((C20+D20)/2-(G20+H20)/2)/((G20+H20)/2)*100</f>
        <v>1.5923566878980893</v>
      </c>
      <c r="J20" s="31">
        <v>905</v>
      </c>
      <c r="K20" s="31">
        <v>950</v>
      </c>
      <c r="L20" s="54">
        <f>((C20+D20)/2-(J20+K20)/2)/((J20+K20)/2)*100</f>
        <v>-14.016172506738545</v>
      </c>
    </row>
    <row r="21" spans="1:21" ht="22.15" customHeight="1" x14ac:dyDescent="0.3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162</v>
      </c>
      <c r="I21" s="53">
        <f>((C21+D21)/2-(G21+H21)/2)/((G21+H21)/2)*100</f>
        <v>0.93167701863354035</v>
      </c>
      <c r="J21" s="31">
        <v>185</v>
      </c>
      <c r="K21" s="31">
        <v>195</v>
      </c>
      <c r="L21" s="54">
        <f>((C21+D21)/2-(J21+K21)/2)/((J21+K21)/2)*100</f>
        <v>-14.473684210526317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125</v>
      </c>
      <c r="K22" s="31">
        <v>135</v>
      </c>
      <c r="L22" s="54">
        <f>((C22+D22)/2-(J22+K22)/2)/((J22+K22)/2)*100</f>
        <v>0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130</v>
      </c>
      <c r="H23" s="31">
        <v>140</v>
      </c>
      <c r="I23" s="53">
        <f>((C23+D23)/2-(G23+H23)/2)/((G23+H23)/2)*100</f>
        <v>3.7037037037037033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3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90</v>
      </c>
      <c r="K25" s="31">
        <v>100</v>
      </c>
      <c r="L25" s="54">
        <f t="shared" ref="L25:L31" si="1">((C25+D25)/2-(J25+K25)/2)/((J25+K25)/2)*100</f>
        <v>13.157894736842104</v>
      </c>
    </row>
    <row r="26" spans="1:21" ht="22.15" customHeight="1" x14ac:dyDescent="0.3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115</v>
      </c>
      <c r="H26" s="31">
        <v>120</v>
      </c>
      <c r="I26" s="53">
        <f t="shared" si="0"/>
        <v>0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3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130</v>
      </c>
      <c r="H27" s="31">
        <v>140</v>
      </c>
      <c r="I27" s="53">
        <f t="shared" si="0"/>
        <v>0</v>
      </c>
      <c r="J27" s="31">
        <v>125</v>
      </c>
      <c r="K27" s="31">
        <v>135</v>
      </c>
      <c r="L27" s="54">
        <f t="shared" si="1"/>
        <v>3.8461538461538463</v>
      </c>
    </row>
    <row r="28" spans="1:21" ht="22.15" customHeight="1" x14ac:dyDescent="0.3">
      <c r="A28" s="49" t="s">
        <v>40</v>
      </c>
      <c r="B28" s="50" t="s">
        <v>19</v>
      </c>
      <c r="C28" s="31">
        <v>160</v>
      </c>
      <c r="D28" s="31">
        <v>185</v>
      </c>
      <c r="E28" s="31">
        <v>175</v>
      </c>
      <c r="F28" s="31">
        <v>185</v>
      </c>
      <c r="G28" s="31">
        <v>170</v>
      </c>
      <c r="H28" s="31">
        <v>185</v>
      </c>
      <c r="I28" s="53">
        <f t="shared" si="0"/>
        <v>-2.8169014084507045</v>
      </c>
      <c r="J28" s="31">
        <v>95</v>
      </c>
      <c r="K28" s="31">
        <v>135</v>
      </c>
      <c r="L28" s="54">
        <f t="shared" si="1"/>
        <v>50</v>
      </c>
    </row>
    <row r="29" spans="1:21" ht="22.15" customHeight="1" x14ac:dyDescent="0.3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3">
      <c r="A30" s="49" t="s">
        <v>42</v>
      </c>
      <c r="B30" s="50" t="s">
        <v>19</v>
      </c>
      <c r="C30" s="31">
        <v>95</v>
      </c>
      <c r="D30" s="31">
        <v>105</v>
      </c>
      <c r="E30" s="31">
        <v>95</v>
      </c>
      <c r="F30" s="31">
        <v>105</v>
      </c>
      <c r="G30" s="31">
        <v>95</v>
      </c>
      <c r="H30" s="31">
        <v>105</v>
      </c>
      <c r="I30" s="53">
        <f t="shared" si="0"/>
        <v>0</v>
      </c>
      <c r="J30" s="31">
        <v>80</v>
      </c>
      <c r="K30" s="31">
        <v>85</v>
      </c>
      <c r="L30" s="54">
        <f t="shared" si="1"/>
        <v>21.212121212121211</v>
      </c>
    </row>
    <row r="31" spans="1:21" ht="22.15" customHeight="1" x14ac:dyDescent="0.3">
      <c r="A31" s="93" t="s">
        <v>161</v>
      </c>
      <c r="B31" s="50" t="s">
        <v>19</v>
      </c>
      <c r="C31" s="31">
        <v>50</v>
      </c>
      <c r="D31" s="31">
        <v>55</v>
      </c>
      <c r="E31" s="31">
        <v>50</v>
      </c>
      <c r="F31" s="31">
        <v>55</v>
      </c>
      <c r="G31" s="31">
        <v>45</v>
      </c>
      <c r="H31" s="31">
        <v>50</v>
      </c>
      <c r="I31" s="53">
        <f t="shared" si="0"/>
        <v>10.526315789473683</v>
      </c>
      <c r="J31" s="31">
        <v>35</v>
      </c>
      <c r="K31" s="31">
        <v>40</v>
      </c>
      <c r="L31" s="54">
        <f t="shared" si="1"/>
        <v>40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105"/>
      <c r="H32" s="33"/>
      <c r="I32" s="56"/>
      <c r="J32" s="33"/>
      <c r="K32" s="33"/>
      <c r="L32" s="56"/>
    </row>
    <row r="33" spans="1:12" ht="22.15" customHeight="1" x14ac:dyDescent="0.3">
      <c r="A33" s="49" t="s">
        <v>159</v>
      </c>
      <c r="B33" s="50" t="s">
        <v>19</v>
      </c>
      <c r="C33" s="31">
        <v>65</v>
      </c>
      <c r="D33" s="31">
        <v>80</v>
      </c>
      <c r="E33" s="31">
        <v>65</v>
      </c>
      <c r="F33" s="31">
        <v>70</v>
      </c>
      <c r="G33" s="31">
        <v>55</v>
      </c>
      <c r="H33" s="31">
        <v>65</v>
      </c>
      <c r="I33" s="53">
        <f t="shared" ref="I33:I48" si="2">((C33+D33)/2-(G33+H33)/2)/((G33+H33)/2)*100</f>
        <v>20.833333333333336</v>
      </c>
      <c r="J33" s="31">
        <v>60</v>
      </c>
      <c r="K33" s="31">
        <v>65</v>
      </c>
      <c r="L33" s="54">
        <f t="shared" ref="L33:L48" si="3">((C33+D33)/2-(J33+K33)/2)/((J33+K33)/2)*100</f>
        <v>16</v>
      </c>
    </row>
    <row r="34" spans="1:12" ht="22.15" customHeight="1" x14ac:dyDescent="0.3">
      <c r="A34" s="49" t="s">
        <v>46</v>
      </c>
      <c r="B34" s="50" t="s">
        <v>19</v>
      </c>
      <c r="C34" s="31">
        <v>0</v>
      </c>
      <c r="D34" s="31">
        <v>0</v>
      </c>
      <c r="E34" s="31">
        <v>0</v>
      </c>
      <c r="F34" s="31">
        <v>0</v>
      </c>
      <c r="G34" s="31">
        <v>60</v>
      </c>
      <c r="H34" s="31">
        <v>70</v>
      </c>
      <c r="I34" s="53">
        <f t="shared" si="2"/>
        <v>-100</v>
      </c>
      <c r="J34" s="31">
        <v>55</v>
      </c>
      <c r="K34" s="31">
        <v>65</v>
      </c>
      <c r="L34" s="54">
        <f t="shared" si="3"/>
        <v>-100</v>
      </c>
    </row>
    <row r="35" spans="1:12" ht="22.15" customHeight="1" x14ac:dyDescent="0.3">
      <c r="A35" s="49" t="s">
        <v>163</v>
      </c>
      <c r="B35" s="50" t="s">
        <v>19</v>
      </c>
      <c r="C35" s="31">
        <v>170</v>
      </c>
      <c r="D35" s="31">
        <v>210</v>
      </c>
      <c r="E35" s="31">
        <v>160</v>
      </c>
      <c r="F35" s="31">
        <v>200</v>
      </c>
      <c r="G35" s="31">
        <v>120</v>
      </c>
      <c r="H35" s="31">
        <v>150</v>
      </c>
      <c r="I35" s="53">
        <f t="shared" si="2"/>
        <v>40.74074074074074</v>
      </c>
      <c r="J35" s="31">
        <v>140</v>
      </c>
      <c r="K35" s="31">
        <v>160</v>
      </c>
      <c r="L35" s="54">
        <f t="shared" si="3"/>
        <v>26.666666666666668</v>
      </c>
    </row>
    <row r="36" spans="1:12" ht="22.15" customHeight="1" x14ac:dyDescent="0.3">
      <c r="A36" s="49" t="s">
        <v>47</v>
      </c>
      <c r="B36" s="50" t="s">
        <v>19</v>
      </c>
      <c r="C36" s="31">
        <v>200</v>
      </c>
      <c r="D36" s="31">
        <v>240</v>
      </c>
      <c r="E36" s="31">
        <v>200</v>
      </c>
      <c r="F36" s="31">
        <v>240</v>
      </c>
      <c r="G36" s="31">
        <v>200</v>
      </c>
      <c r="H36" s="31">
        <v>230</v>
      </c>
      <c r="I36" s="53">
        <f t="shared" si="2"/>
        <v>2.3255813953488373</v>
      </c>
      <c r="J36" s="31">
        <v>140</v>
      </c>
      <c r="K36" s="31">
        <v>160</v>
      </c>
      <c r="L36" s="54">
        <f t="shared" si="3"/>
        <v>46.666666666666664</v>
      </c>
    </row>
    <row r="37" spans="1:12" ht="22.15" customHeight="1" x14ac:dyDescent="0.3">
      <c r="A37" s="49" t="s">
        <v>48</v>
      </c>
      <c r="B37" s="50" t="s">
        <v>19</v>
      </c>
      <c r="C37" s="31">
        <v>350</v>
      </c>
      <c r="D37" s="31">
        <v>440</v>
      </c>
      <c r="E37" s="31">
        <v>350</v>
      </c>
      <c r="F37" s="31">
        <v>440</v>
      </c>
      <c r="G37" s="31">
        <v>350</v>
      </c>
      <c r="H37" s="31">
        <v>480</v>
      </c>
      <c r="I37" s="53">
        <f t="shared" si="2"/>
        <v>-4.8192771084337354</v>
      </c>
      <c r="J37" s="31">
        <v>400</v>
      </c>
      <c r="K37" s="31">
        <v>440</v>
      </c>
      <c r="L37" s="54">
        <f t="shared" si="3"/>
        <v>-5.9523809523809517</v>
      </c>
    </row>
    <row r="38" spans="1:12" ht="22.15" customHeight="1" x14ac:dyDescent="0.3">
      <c r="A38" s="49" t="s">
        <v>49</v>
      </c>
      <c r="B38" s="50" t="s">
        <v>19</v>
      </c>
      <c r="C38" s="31">
        <v>440</v>
      </c>
      <c r="D38" s="31">
        <v>500</v>
      </c>
      <c r="E38" s="31">
        <v>440</v>
      </c>
      <c r="F38" s="31">
        <v>500</v>
      </c>
      <c r="G38" s="31">
        <v>450</v>
      </c>
      <c r="H38" s="31">
        <v>500</v>
      </c>
      <c r="I38" s="53">
        <f t="shared" si="2"/>
        <v>-1.0526315789473684</v>
      </c>
      <c r="J38" s="31">
        <v>420</v>
      </c>
      <c r="K38" s="31">
        <v>460</v>
      </c>
      <c r="L38" s="54">
        <f t="shared" si="3"/>
        <v>6.8181818181818175</v>
      </c>
    </row>
    <row r="39" spans="1:12" ht="22.15" customHeight="1" x14ac:dyDescent="0.3">
      <c r="A39" s="49" t="s">
        <v>50</v>
      </c>
      <c r="B39" s="50" t="s">
        <v>19</v>
      </c>
      <c r="C39" s="31">
        <v>290</v>
      </c>
      <c r="D39" s="31">
        <v>400</v>
      </c>
      <c r="E39" s="31">
        <v>350</v>
      </c>
      <c r="F39" s="31">
        <v>420</v>
      </c>
      <c r="G39" s="31">
        <v>280</v>
      </c>
      <c r="H39" s="31">
        <v>400</v>
      </c>
      <c r="I39" s="53">
        <f t="shared" si="2"/>
        <v>1.4705882352941175</v>
      </c>
      <c r="J39" s="31">
        <v>220</v>
      </c>
      <c r="K39" s="31">
        <v>280</v>
      </c>
      <c r="L39" s="54">
        <f t="shared" si="3"/>
        <v>38</v>
      </c>
    </row>
    <row r="40" spans="1:12" ht="22.15" customHeight="1" x14ac:dyDescent="0.3">
      <c r="A40" s="49" t="s">
        <v>51</v>
      </c>
      <c r="B40" s="50" t="s">
        <v>19</v>
      </c>
      <c r="C40" s="31">
        <v>280</v>
      </c>
      <c r="D40" s="31">
        <v>350</v>
      </c>
      <c r="E40" s="31">
        <v>280</v>
      </c>
      <c r="F40" s="31">
        <v>350</v>
      </c>
      <c r="G40" s="31">
        <v>260</v>
      </c>
      <c r="H40" s="31">
        <v>360</v>
      </c>
      <c r="I40" s="53">
        <f t="shared" si="2"/>
        <v>1.6129032258064515</v>
      </c>
      <c r="J40" s="31">
        <v>190</v>
      </c>
      <c r="K40" s="31">
        <v>230</v>
      </c>
      <c r="L40" s="54">
        <f t="shared" si="3"/>
        <v>50</v>
      </c>
    </row>
    <row r="41" spans="1:12" ht="22.15" customHeight="1" x14ac:dyDescent="0.3">
      <c r="A41" s="49" t="s">
        <v>157</v>
      </c>
      <c r="B41" s="50" t="s">
        <v>19</v>
      </c>
      <c r="C41" s="31">
        <v>400</v>
      </c>
      <c r="D41" s="31">
        <v>450</v>
      </c>
      <c r="E41" s="31">
        <v>400</v>
      </c>
      <c r="F41" s="31">
        <v>450</v>
      </c>
      <c r="G41" s="31">
        <v>280</v>
      </c>
      <c r="H41" s="31">
        <v>320</v>
      </c>
      <c r="I41" s="53">
        <f t="shared" si="2"/>
        <v>41.666666666666671</v>
      </c>
      <c r="J41" s="31">
        <v>320</v>
      </c>
      <c r="K41" s="31">
        <v>340</v>
      </c>
      <c r="L41" s="54">
        <f t="shared" si="3"/>
        <v>28.787878787878789</v>
      </c>
    </row>
    <row r="42" spans="1:12" ht="22.15" customHeight="1" x14ac:dyDescent="0.3">
      <c r="A42" s="49" t="s">
        <v>52</v>
      </c>
      <c r="B42" s="50" t="s">
        <v>19</v>
      </c>
      <c r="C42" s="31">
        <v>200</v>
      </c>
      <c r="D42" s="31">
        <v>240</v>
      </c>
      <c r="E42" s="31">
        <v>200</v>
      </c>
      <c r="F42" s="31">
        <v>250</v>
      </c>
      <c r="G42" s="31">
        <v>190</v>
      </c>
      <c r="H42" s="31">
        <v>230</v>
      </c>
      <c r="I42" s="53">
        <f t="shared" si="2"/>
        <v>4.7619047619047619</v>
      </c>
      <c r="J42" s="31">
        <v>250</v>
      </c>
      <c r="K42" s="31">
        <v>360</v>
      </c>
      <c r="L42" s="54">
        <f t="shared" si="3"/>
        <v>-27.868852459016392</v>
      </c>
    </row>
    <row r="43" spans="1:12" ht="22.15" customHeight="1" x14ac:dyDescent="0.3">
      <c r="A43" s="49" t="s">
        <v>53</v>
      </c>
      <c r="B43" s="50" t="s">
        <v>19</v>
      </c>
      <c r="C43" s="31">
        <v>650</v>
      </c>
      <c r="D43" s="31">
        <v>850</v>
      </c>
      <c r="E43" s="31">
        <v>680</v>
      </c>
      <c r="F43" s="31">
        <v>850</v>
      </c>
      <c r="G43" s="31">
        <v>650</v>
      </c>
      <c r="H43" s="31">
        <v>800</v>
      </c>
      <c r="I43" s="53">
        <f t="shared" si="2"/>
        <v>3.4482758620689653</v>
      </c>
      <c r="J43" s="31">
        <v>700</v>
      </c>
      <c r="K43" s="31">
        <v>800</v>
      </c>
      <c r="L43" s="54">
        <f t="shared" si="3"/>
        <v>0</v>
      </c>
    </row>
    <row r="44" spans="1:12" ht="22.15" customHeight="1" x14ac:dyDescent="0.3">
      <c r="A44" s="49" t="s">
        <v>54</v>
      </c>
      <c r="B44" s="50" t="s">
        <v>19</v>
      </c>
      <c r="C44" s="31">
        <v>500</v>
      </c>
      <c r="D44" s="31">
        <v>550</v>
      </c>
      <c r="E44" s="31">
        <v>500</v>
      </c>
      <c r="F44" s="31">
        <v>600</v>
      </c>
      <c r="G44" s="31">
        <v>500</v>
      </c>
      <c r="H44" s="31">
        <v>580</v>
      </c>
      <c r="I44" s="53">
        <f>((C44+D44)/2-(G44+H44)/2)/((G44+H44)/2)*100</f>
        <v>-2.7777777777777777</v>
      </c>
      <c r="J44" s="31">
        <v>450</v>
      </c>
      <c r="K44" s="31">
        <v>520</v>
      </c>
      <c r="L44" s="54">
        <f>((C44+D44)/2-(J44+K44)/2)/((J44+K44)/2)*100</f>
        <v>8.2474226804123703</v>
      </c>
    </row>
    <row r="45" spans="1:12" ht="22.15" customHeight="1" x14ac:dyDescent="0.3">
      <c r="A45" s="49" t="s">
        <v>55</v>
      </c>
      <c r="B45" s="50" t="s">
        <v>19</v>
      </c>
      <c r="C45" s="31">
        <v>1600</v>
      </c>
      <c r="D45" s="31">
        <v>1800</v>
      </c>
      <c r="E45" s="31">
        <v>1680</v>
      </c>
      <c r="F45" s="31">
        <v>1900</v>
      </c>
      <c r="G45" s="31">
        <v>1700</v>
      </c>
      <c r="H45" s="31">
        <v>1900</v>
      </c>
      <c r="I45" s="53">
        <f>((C45+D45)/2-(G45+H45)/2)/((G45+H45)/2)*100</f>
        <v>-5.5555555555555554</v>
      </c>
      <c r="J45" s="31">
        <v>1400</v>
      </c>
      <c r="K45" s="31">
        <v>1500</v>
      </c>
      <c r="L45" s="54">
        <f>((C45+D45)/2-(J45+K45)/2)/((J45+K45)/2)*100</f>
        <v>17.241379310344829</v>
      </c>
    </row>
    <row r="46" spans="1:12" ht="22.15" customHeight="1" x14ac:dyDescent="0.3">
      <c r="A46" s="49" t="s">
        <v>56</v>
      </c>
      <c r="B46" s="50" t="s">
        <v>19</v>
      </c>
      <c r="C46" s="31">
        <v>3000</v>
      </c>
      <c r="D46" s="31">
        <v>3800</v>
      </c>
      <c r="E46" s="31">
        <v>3000</v>
      </c>
      <c r="F46" s="31">
        <v>3800</v>
      </c>
      <c r="G46" s="31">
        <v>2500</v>
      </c>
      <c r="H46" s="31">
        <v>3500</v>
      </c>
      <c r="I46" s="53">
        <f>((C46+D46)/2-(G46+H46)/2)/((G46+H46)/2)*100</f>
        <v>13.333333333333334</v>
      </c>
      <c r="J46" s="31">
        <v>1600</v>
      </c>
      <c r="K46" s="31">
        <v>2600</v>
      </c>
      <c r="L46" s="54">
        <f>((C46+D46)/2-(J46+K46)/2)/((J46+K46)/2)*100</f>
        <v>61.904761904761905</v>
      </c>
    </row>
    <row r="47" spans="1:12" ht="22.15" customHeight="1" x14ac:dyDescent="0.3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200</v>
      </c>
      <c r="H47" s="31">
        <v>240</v>
      </c>
      <c r="I47" s="53">
        <f t="shared" si="2"/>
        <v>0</v>
      </c>
      <c r="J47" s="31">
        <v>130</v>
      </c>
      <c r="K47" s="31">
        <v>160</v>
      </c>
      <c r="L47" s="54">
        <f>((C47+D47)/2-(J47+K47)/2)/((J47+K47)/2)*100</f>
        <v>51.724137931034484</v>
      </c>
    </row>
    <row r="48" spans="1:12" ht="22.15" customHeight="1" x14ac:dyDescent="0.3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150</v>
      </c>
      <c r="L48" s="54">
        <f t="shared" si="3"/>
        <v>25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400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3">
      <c r="A51" s="49" t="s">
        <v>61</v>
      </c>
      <c r="B51" s="50" t="s">
        <v>19</v>
      </c>
      <c r="C51" s="31">
        <v>700</v>
      </c>
      <c r="D51" s="31">
        <v>1600</v>
      </c>
      <c r="E51" s="31">
        <v>700</v>
      </c>
      <c r="F51" s="31">
        <v>1600</v>
      </c>
      <c r="G51" s="31">
        <v>650</v>
      </c>
      <c r="H51" s="31">
        <v>1600</v>
      </c>
      <c r="I51" s="53">
        <f t="shared" si="4"/>
        <v>2.2222222222222223</v>
      </c>
      <c r="J51" s="31">
        <v>600</v>
      </c>
      <c r="K51" s="31">
        <v>1300</v>
      </c>
      <c r="L51" s="54">
        <f t="shared" si="5"/>
        <v>21.052631578947366</v>
      </c>
    </row>
    <row r="52" spans="1:12" ht="22.15" customHeight="1" x14ac:dyDescent="0.3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750</v>
      </c>
      <c r="H52" s="31">
        <v>780</v>
      </c>
      <c r="I52" s="53">
        <f t="shared" si="4"/>
        <v>0</v>
      </c>
      <c r="J52" s="31">
        <v>750</v>
      </c>
      <c r="K52" s="31">
        <v>780</v>
      </c>
      <c r="L52" s="54">
        <f t="shared" si="5"/>
        <v>0</v>
      </c>
    </row>
    <row r="53" spans="1:12" ht="22.15" customHeight="1" x14ac:dyDescent="0.3">
      <c r="A53" s="49" t="s">
        <v>63</v>
      </c>
      <c r="B53" s="50" t="s">
        <v>19</v>
      </c>
      <c r="C53" s="31">
        <v>1000</v>
      </c>
      <c r="D53" s="31">
        <v>1100</v>
      </c>
      <c r="E53" s="31">
        <v>1000</v>
      </c>
      <c r="F53" s="31">
        <v>1100</v>
      </c>
      <c r="G53" s="31">
        <v>1050</v>
      </c>
      <c r="H53" s="31">
        <v>1150</v>
      </c>
      <c r="I53" s="53">
        <f t="shared" si="4"/>
        <v>-4.5454545454545459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3">
      <c r="A54" s="49" t="s">
        <v>64</v>
      </c>
      <c r="B54" s="50" t="s">
        <v>19</v>
      </c>
      <c r="C54" s="31">
        <v>200</v>
      </c>
      <c r="D54" s="31">
        <v>220</v>
      </c>
      <c r="E54" s="31">
        <v>190</v>
      </c>
      <c r="F54" s="31">
        <v>200</v>
      </c>
      <c r="G54" s="31">
        <v>230</v>
      </c>
      <c r="H54" s="31">
        <v>250</v>
      </c>
      <c r="I54" s="53">
        <f>((C54+D54)/2-(G54+H54)/2)/((G54+H54)/2)*100</f>
        <v>-12.5</v>
      </c>
      <c r="J54" s="31">
        <v>180</v>
      </c>
      <c r="K54" s="31">
        <v>200</v>
      </c>
      <c r="L54" s="54">
        <f>((C54+D54)/2-(J54+K54)/2)/((J54+K54)/2)*100</f>
        <v>10.526315789473683</v>
      </c>
    </row>
    <row r="55" spans="1:12" ht="19.149999999999999" customHeight="1" x14ac:dyDescent="0.3">
      <c r="A55" s="49" t="s">
        <v>65</v>
      </c>
      <c r="B55" s="50" t="s">
        <v>19</v>
      </c>
      <c r="C55" s="31">
        <v>550</v>
      </c>
      <c r="D55" s="31">
        <v>650</v>
      </c>
      <c r="E55" s="31">
        <v>550</v>
      </c>
      <c r="F55" s="31">
        <v>650</v>
      </c>
      <c r="G55" s="31">
        <v>550</v>
      </c>
      <c r="H55" s="31">
        <v>600</v>
      </c>
      <c r="I55" s="53">
        <f t="shared" si="4"/>
        <v>4.3478260869565215</v>
      </c>
      <c r="J55" s="31">
        <v>650</v>
      </c>
      <c r="K55" s="31">
        <v>750</v>
      </c>
      <c r="L55" s="54">
        <f t="shared" si="5"/>
        <v>-14.285714285714285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3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3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6" t="s">
        <v>7</v>
      </c>
      <c r="D62" s="107"/>
      <c r="E62" s="106" t="s">
        <v>8</v>
      </c>
      <c r="F62" s="107"/>
      <c r="G62" s="106" t="s">
        <v>9</v>
      </c>
      <c r="H62" s="107"/>
      <c r="I62" s="50" t="s">
        <v>10</v>
      </c>
      <c r="J62" s="106" t="s">
        <v>11</v>
      </c>
      <c r="K62" s="107"/>
      <c r="L62" s="89" t="s">
        <v>12</v>
      </c>
    </row>
    <row r="63" spans="1:12" ht="20.45" customHeight="1" x14ac:dyDescent="0.2">
      <c r="A63" s="62"/>
      <c r="B63" s="63"/>
      <c r="C63" s="108">
        <v>45422</v>
      </c>
      <c r="D63" s="107"/>
      <c r="E63" s="108">
        <v>45415</v>
      </c>
      <c r="F63" s="107"/>
      <c r="G63" s="108">
        <v>45391</v>
      </c>
      <c r="H63" s="107"/>
      <c r="I63" s="50" t="s">
        <v>13</v>
      </c>
      <c r="J63" s="108">
        <v>45056</v>
      </c>
      <c r="K63" s="107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120</v>
      </c>
      <c r="D65" s="31">
        <v>135</v>
      </c>
      <c r="E65" s="31">
        <v>125</v>
      </c>
      <c r="F65" s="31">
        <v>135</v>
      </c>
      <c r="G65" s="31">
        <v>135</v>
      </c>
      <c r="H65" s="31">
        <v>140</v>
      </c>
      <c r="I65" s="53">
        <f>((C65+D65)/2-(G65+H65)/2)/((G65+H65)/2)*100</f>
        <v>-7.2727272727272725</v>
      </c>
      <c r="J65" s="31">
        <v>130</v>
      </c>
      <c r="K65" s="31">
        <v>140</v>
      </c>
      <c r="L65" s="54">
        <f t="shared" ref="L65:L71" si="6">((C65+D65)/2-(J65+K65)/2)/((J65+K65)/2)*100</f>
        <v>-5.5555555555555554</v>
      </c>
    </row>
    <row r="66" spans="1:12" ht="18.600000000000001" customHeight="1" x14ac:dyDescent="0.3">
      <c r="A66" s="49" t="s">
        <v>74</v>
      </c>
      <c r="B66" s="66" t="s">
        <v>19</v>
      </c>
      <c r="C66" s="31">
        <v>200</v>
      </c>
      <c r="D66" s="31">
        <v>350</v>
      </c>
      <c r="E66" s="31">
        <v>200</v>
      </c>
      <c r="F66" s="31">
        <v>350</v>
      </c>
      <c r="G66" s="31">
        <v>280</v>
      </c>
      <c r="H66" s="31">
        <v>400</v>
      </c>
      <c r="I66" s="53">
        <f t="shared" ref="I66:I71" si="7">((C66+D66)/2-(G66+H66)/2)/((G66+H66)/2)*100</f>
        <v>-19.117647058823529</v>
      </c>
      <c r="J66" s="31">
        <v>160</v>
      </c>
      <c r="K66" s="31">
        <v>450</v>
      </c>
      <c r="L66" s="54">
        <f t="shared" si="6"/>
        <v>-9.8360655737704921</v>
      </c>
    </row>
    <row r="67" spans="1:12" ht="18.600000000000001" customHeight="1" x14ac:dyDescent="0.3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40</v>
      </c>
      <c r="L67" s="54">
        <f t="shared" si="6"/>
        <v>5.1282051282051277</v>
      </c>
    </row>
    <row r="68" spans="1:12" ht="18.600000000000001" customHeight="1" x14ac:dyDescent="0.3">
      <c r="A68" s="49" t="s">
        <v>75</v>
      </c>
      <c r="B68" s="50" t="s">
        <v>76</v>
      </c>
      <c r="C68" s="36">
        <v>45</v>
      </c>
      <c r="D68" s="36">
        <v>47</v>
      </c>
      <c r="E68" s="36">
        <v>40</v>
      </c>
      <c r="F68" s="36">
        <v>42</v>
      </c>
      <c r="G68" s="36">
        <v>40</v>
      </c>
      <c r="H68" s="36">
        <v>42</v>
      </c>
      <c r="I68" s="53">
        <f t="shared" si="7"/>
        <v>12.195121951219512</v>
      </c>
      <c r="J68" s="36">
        <v>45</v>
      </c>
      <c r="K68" s="36">
        <v>50</v>
      </c>
      <c r="L68" s="54">
        <f t="shared" si="6"/>
        <v>-3.1578947368421053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30</v>
      </c>
      <c r="K69" s="36">
        <v>35</v>
      </c>
      <c r="L69" s="54">
        <f t="shared" si="6"/>
        <v>0</v>
      </c>
    </row>
    <row r="70" spans="1:12" ht="18.600000000000001" customHeight="1" x14ac:dyDescent="0.3">
      <c r="A70" s="49" t="s">
        <v>79</v>
      </c>
      <c r="B70" s="50" t="s">
        <v>80</v>
      </c>
      <c r="C70" s="34">
        <v>89500</v>
      </c>
      <c r="D70" s="34">
        <v>97500</v>
      </c>
      <c r="E70" s="34">
        <v>89500</v>
      </c>
      <c r="F70" s="34">
        <v>97500</v>
      </c>
      <c r="G70" s="34">
        <v>91500</v>
      </c>
      <c r="H70" s="34">
        <v>98500</v>
      </c>
      <c r="I70" s="88">
        <f t="shared" si="7"/>
        <v>-1.5789473684210527</v>
      </c>
      <c r="J70" s="34">
        <v>95500</v>
      </c>
      <c r="K70" s="34">
        <v>101500</v>
      </c>
      <c r="L70" s="54">
        <f t="shared" si="6"/>
        <v>-5.0761421319796955</v>
      </c>
    </row>
    <row r="71" spans="1:12" ht="18.600000000000001" customHeight="1" x14ac:dyDescent="0.3">
      <c r="A71" s="49" t="s">
        <v>81</v>
      </c>
      <c r="B71" s="50" t="s">
        <v>80</v>
      </c>
      <c r="C71" s="37">
        <v>85500</v>
      </c>
      <c r="D71" s="37">
        <v>89500</v>
      </c>
      <c r="E71" s="37">
        <v>85500</v>
      </c>
      <c r="F71" s="37">
        <v>89500</v>
      </c>
      <c r="G71" s="37">
        <v>83500</v>
      </c>
      <c r="H71" s="37">
        <v>89500</v>
      </c>
      <c r="I71" s="88">
        <f t="shared" si="7"/>
        <v>1.1560693641618496</v>
      </c>
      <c r="J71" s="37">
        <v>85000</v>
      </c>
      <c r="K71" s="37">
        <v>95000</v>
      </c>
      <c r="L71" s="54">
        <f t="shared" si="6"/>
        <v>-2.7777777777777777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177</v>
      </c>
      <c r="H77" s="9"/>
      <c r="I77" s="9"/>
      <c r="J77" s="9"/>
      <c r="K77" s="9"/>
      <c r="L77" s="9"/>
    </row>
    <row r="78" spans="1:12" x14ac:dyDescent="0.2">
      <c r="A78" s="82"/>
      <c r="B78" s="82" t="s">
        <v>178</v>
      </c>
      <c r="H78" s="9"/>
      <c r="I78" s="9"/>
      <c r="J78" s="9"/>
      <c r="K78" s="9"/>
      <c r="L78" s="9"/>
    </row>
    <row r="79" spans="1:12" ht="18.600000000000001" customHeight="1" x14ac:dyDescent="0.2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2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2">
      <c r="A81" s="49" t="s">
        <v>85</v>
      </c>
      <c r="B81" s="50" t="s">
        <v>86</v>
      </c>
      <c r="C81" s="106" t="s">
        <v>7</v>
      </c>
      <c r="D81" s="107"/>
      <c r="E81" s="109" t="s">
        <v>87</v>
      </c>
      <c r="F81" s="110"/>
      <c r="G81" s="83" t="s">
        <v>13</v>
      </c>
      <c r="H81" s="83"/>
      <c r="I81" s="68" t="s">
        <v>154</v>
      </c>
      <c r="J81" s="84"/>
    </row>
    <row r="82" spans="1:12" ht="21.75" customHeight="1" x14ac:dyDescent="0.3">
      <c r="A82" s="49" t="s">
        <v>23</v>
      </c>
      <c r="B82" s="50" t="s">
        <v>19</v>
      </c>
      <c r="C82" s="31">
        <v>35</v>
      </c>
      <c r="D82" s="31">
        <v>45</v>
      </c>
      <c r="E82" s="31">
        <v>40</v>
      </c>
      <c r="F82" s="31">
        <v>45</v>
      </c>
      <c r="G82" s="53">
        <f t="shared" ref="G82:G94" si="8">((C82+D82)/2-(E82+F82)/2)/((E82+F82)/2)*100</f>
        <v>-5.8823529411764701</v>
      </c>
      <c r="H82" s="49" t="s">
        <v>167</v>
      </c>
      <c r="I82" s="68"/>
      <c r="J82" s="84"/>
    </row>
    <row r="83" spans="1:12" ht="21.75" customHeight="1" x14ac:dyDescent="0.3">
      <c r="A83" s="49" t="s">
        <v>24</v>
      </c>
      <c r="B83" s="50" t="s">
        <v>25</v>
      </c>
      <c r="C83" s="31">
        <v>50</v>
      </c>
      <c r="D83" s="31">
        <v>55</v>
      </c>
      <c r="E83" s="31">
        <v>55</v>
      </c>
      <c r="F83" s="31">
        <v>60</v>
      </c>
      <c r="G83" s="53">
        <f t="shared" si="8"/>
        <v>-8.695652173913043</v>
      </c>
      <c r="H83" s="49" t="s">
        <v>167</v>
      </c>
      <c r="I83" s="68"/>
      <c r="J83" s="84"/>
    </row>
    <row r="84" spans="1:12" ht="21.75" customHeight="1" x14ac:dyDescent="0.3">
      <c r="A84" s="49" t="s">
        <v>26</v>
      </c>
      <c r="B84" s="50" t="s">
        <v>19</v>
      </c>
      <c r="C84" s="31">
        <v>55</v>
      </c>
      <c r="D84" s="31">
        <v>60</v>
      </c>
      <c r="E84" s="31">
        <v>58</v>
      </c>
      <c r="F84" s="31">
        <v>60</v>
      </c>
      <c r="G84" s="53">
        <f t="shared" si="8"/>
        <v>-2.5423728813559325</v>
      </c>
      <c r="H84" s="49" t="s">
        <v>167</v>
      </c>
      <c r="I84" s="68"/>
      <c r="J84" s="84"/>
    </row>
    <row r="85" spans="1:12" ht="21.75" customHeight="1" x14ac:dyDescent="0.3">
      <c r="A85" s="49" t="s">
        <v>159</v>
      </c>
      <c r="B85" s="50" t="s">
        <v>19</v>
      </c>
      <c r="C85" s="31">
        <v>65</v>
      </c>
      <c r="D85" s="31">
        <v>80</v>
      </c>
      <c r="E85" s="31">
        <v>65</v>
      </c>
      <c r="F85" s="31">
        <v>70</v>
      </c>
      <c r="G85" s="53">
        <f t="shared" si="8"/>
        <v>7.4074074074074066</v>
      </c>
      <c r="H85" s="49" t="s">
        <v>175</v>
      </c>
      <c r="I85" s="68"/>
      <c r="J85" s="104"/>
      <c r="K85"/>
      <c r="L85"/>
    </row>
    <row r="86" spans="1:12" ht="21.75" customHeight="1" x14ac:dyDescent="0.3">
      <c r="A86" s="49" t="s">
        <v>163</v>
      </c>
      <c r="B86" s="50" t="s">
        <v>19</v>
      </c>
      <c r="C86" s="31">
        <v>170</v>
      </c>
      <c r="D86" s="31">
        <v>210</v>
      </c>
      <c r="E86" s="31">
        <v>160</v>
      </c>
      <c r="F86" s="31">
        <v>200</v>
      </c>
      <c r="G86" s="53">
        <f t="shared" si="8"/>
        <v>5.5555555555555554</v>
      </c>
      <c r="H86" s="49" t="s">
        <v>171</v>
      </c>
      <c r="I86" s="68"/>
      <c r="J86" s="84"/>
      <c r="K86"/>
      <c r="L86"/>
    </row>
    <row r="87" spans="1:12" ht="21.75" customHeight="1" x14ac:dyDescent="0.3">
      <c r="A87" s="49" t="s">
        <v>50</v>
      </c>
      <c r="B87" s="50" t="s">
        <v>19</v>
      </c>
      <c r="C87" s="31">
        <v>290</v>
      </c>
      <c r="D87" s="31">
        <v>400</v>
      </c>
      <c r="E87" s="31">
        <v>350</v>
      </c>
      <c r="F87" s="31">
        <v>420</v>
      </c>
      <c r="G87" s="53">
        <f t="shared" si="8"/>
        <v>-10.38961038961039</v>
      </c>
      <c r="H87" s="49" t="s">
        <v>172</v>
      </c>
      <c r="I87" s="68"/>
      <c r="J87" s="84"/>
    </row>
    <row r="88" spans="1:12" ht="21.75" customHeight="1" x14ac:dyDescent="0.3">
      <c r="A88" s="49" t="s">
        <v>52</v>
      </c>
      <c r="B88" s="50" t="s">
        <v>19</v>
      </c>
      <c r="C88" s="31">
        <v>200</v>
      </c>
      <c r="D88" s="31">
        <v>240</v>
      </c>
      <c r="E88" s="31">
        <v>200</v>
      </c>
      <c r="F88" s="31">
        <v>250</v>
      </c>
      <c r="G88" s="53">
        <f t="shared" si="8"/>
        <v>-2.2222222222222223</v>
      </c>
      <c r="H88" s="49" t="s">
        <v>172</v>
      </c>
      <c r="I88" s="68"/>
      <c r="J88" s="84"/>
    </row>
    <row r="89" spans="1:12" ht="21.75" customHeight="1" x14ac:dyDescent="0.3">
      <c r="A89" s="49" t="s">
        <v>53</v>
      </c>
      <c r="B89" s="50" t="s">
        <v>19</v>
      </c>
      <c r="C89" s="31">
        <v>650</v>
      </c>
      <c r="D89" s="31">
        <v>850</v>
      </c>
      <c r="E89" s="31">
        <v>680</v>
      </c>
      <c r="F89" s="31">
        <v>850</v>
      </c>
      <c r="G89" s="53">
        <f t="shared" si="8"/>
        <v>-1.9607843137254901</v>
      </c>
      <c r="H89" s="49" t="s">
        <v>170</v>
      </c>
      <c r="I89" s="68"/>
      <c r="J89" s="84"/>
    </row>
    <row r="90" spans="1:12" ht="21.75" customHeight="1" x14ac:dyDescent="0.3">
      <c r="A90" s="49" t="s">
        <v>54</v>
      </c>
      <c r="B90" s="50" t="s">
        <v>19</v>
      </c>
      <c r="C90" s="31">
        <v>500</v>
      </c>
      <c r="D90" s="31">
        <v>550</v>
      </c>
      <c r="E90" s="31">
        <v>500</v>
      </c>
      <c r="F90" s="31">
        <v>600</v>
      </c>
      <c r="G90" s="53">
        <f t="shared" si="8"/>
        <v>-4.5454545454545459</v>
      </c>
      <c r="H90" s="49" t="s">
        <v>176</v>
      </c>
      <c r="I90" s="68"/>
      <c r="J90" s="84"/>
    </row>
    <row r="91" spans="1:12" ht="21.75" customHeight="1" x14ac:dyDescent="0.3">
      <c r="A91" s="49" t="s">
        <v>55</v>
      </c>
      <c r="B91" s="50" t="s">
        <v>19</v>
      </c>
      <c r="C91" s="31">
        <v>1600</v>
      </c>
      <c r="D91" s="31">
        <v>1800</v>
      </c>
      <c r="E91" s="31">
        <v>1680</v>
      </c>
      <c r="F91" s="31">
        <v>1900</v>
      </c>
      <c r="G91" s="53">
        <f t="shared" si="8"/>
        <v>-5.027932960893855</v>
      </c>
      <c r="H91" s="49" t="s">
        <v>170</v>
      </c>
      <c r="I91" s="68"/>
      <c r="J91" s="84"/>
    </row>
    <row r="92" spans="1:12" ht="21.75" customHeight="1" x14ac:dyDescent="0.3">
      <c r="A92" s="49" t="s">
        <v>64</v>
      </c>
      <c r="B92" s="50" t="s">
        <v>19</v>
      </c>
      <c r="C92" s="31">
        <v>200</v>
      </c>
      <c r="D92" s="31">
        <v>220</v>
      </c>
      <c r="E92" s="31">
        <v>190</v>
      </c>
      <c r="F92" s="31">
        <v>200</v>
      </c>
      <c r="G92" s="53">
        <f t="shared" si="8"/>
        <v>7.6923076923076925</v>
      </c>
      <c r="H92" s="49" t="s">
        <v>175</v>
      </c>
      <c r="I92" s="68"/>
      <c r="J92" s="84"/>
      <c r="K92"/>
      <c r="L92"/>
    </row>
    <row r="93" spans="1:12" ht="17.45" customHeight="1" x14ac:dyDescent="0.3">
      <c r="A93" s="49" t="s">
        <v>73</v>
      </c>
      <c r="B93" s="50" t="s">
        <v>19</v>
      </c>
      <c r="C93" s="31">
        <v>120</v>
      </c>
      <c r="D93" s="31">
        <v>135</v>
      </c>
      <c r="E93" s="31">
        <v>125</v>
      </c>
      <c r="F93" s="31">
        <v>135</v>
      </c>
      <c r="G93" s="53">
        <f t="shared" si="8"/>
        <v>-1.9230769230769231</v>
      </c>
      <c r="H93" s="49" t="s">
        <v>167</v>
      </c>
      <c r="I93" s="68"/>
      <c r="J93" s="84"/>
      <c r="K93"/>
      <c r="L93"/>
    </row>
    <row r="94" spans="1:12" ht="17.45" customHeight="1" x14ac:dyDescent="0.3">
      <c r="A94" s="49" t="s">
        <v>75</v>
      </c>
      <c r="B94" s="50" t="s">
        <v>76</v>
      </c>
      <c r="C94" s="36">
        <v>45</v>
      </c>
      <c r="D94" s="36">
        <v>47</v>
      </c>
      <c r="E94" s="36">
        <v>40</v>
      </c>
      <c r="F94" s="36">
        <v>42</v>
      </c>
      <c r="G94" s="53">
        <f t="shared" si="8"/>
        <v>12.195121951219512</v>
      </c>
      <c r="H94" s="49" t="s">
        <v>166</v>
      </c>
      <c r="I94" s="68"/>
      <c r="J94" s="84"/>
      <c r="K94"/>
      <c r="L94"/>
    </row>
    <row r="95" spans="1:12" ht="17.45" customHeight="1" x14ac:dyDescent="0.3">
      <c r="A95" s="82"/>
      <c r="B95" s="9"/>
      <c r="C95" s="92"/>
      <c r="D95" s="92"/>
      <c r="E95" s="92"/>
      <c r="F95" s="92"/>
      <c r="G95" s="87"/>
      <c r="H95" s="82"/>
      <c r="I95" s="9"/>
      <c r="J95" s="9"/>
      <c r="K95"/>
      <c r="L95"/>
    </row>
    <row r="96" spans="1:12" ht="17.45" customHeight="1" x14ac:dyDescent="0.3">
      <c r="A96" s="82"/>
      <c r="B96" s="9"/>
      <c r="C96" s="92"/>
      <c r="D96" s="92"/>
      <c r="E96" s="92"/>
      <c r="F96" s="92"/>
      <c r="G96" s="87"/>
      <c r="H96" s="82"/>
      <c r="I96" s="9"/>
      <c r="J96" s="9"/>
      <c r="K96"/>
      <c r="L96"/>
    </row>
    <row r="97" spans="1:12" ht="17.45" customHeight="1" x14ac:dyDescent="0.3">
      <c r="A97" s="82"/>
      <c r="B97" s="9"/>
      <c r="C97" s="92"/>
      <c r="D97" s="92"/>
      <c r="E97" s="92"/>
      <c r="F97" s="92"/>
      <c r="G97" s="87"/>
      <c r="H97" s="82"/>
      <c r="I97" s="9"/>
      <c r="J97" s="9"/>
      <c r="K97"/>
      <c r="L97"/>
    </row>
    <row r="98" spans="1:12" ht="18.600000000000001" customHeight="1" x14ac:dyDescent="0.3">
      <c r="A98" s="82"/>
      <c r="B98" s="9"/>
      <c r="C98" s="91"/>
      <c r="D98" s="91"/>
      <c r="E98" s="9"/>
      <c r="F98" s="91"/>
      <c r="G98" s="87"/>
      <c r="H98" s="95"/>
      <c r="I98"/>
      <c r="J98"/>
      <c r="K98"/>
      <c r="L98"/>
    </row>
    <row r="99" spans="1:12" ht="19.899999999999999" customHeight="1" x14ac:dyDescent="0.3">
      <c r="A99" s="82"/>
      <c r="B99" s="82"/>
      <c r="C99" s="101" t="s">
        <v>168</v>
      </c>
      <c r="D99" s="99"/>
      <c r="E99" s="82"/>
      <c r="F99" s="9"/>
      <c r="H99" s="95"/>
      <c r="I99" s="98"/>
      <c r="J99" s="102" t="s">
        <v>164</v>
      </c>
      <c r="K99" s="99"/>
      <c r="L99" s="99"/>
    </row>
    <row r="100" spans="1:12" ht="18.600000000000001" customHeight="1" x14ac:dyDescent="0.3">
      <c r="A100" s="82"/>
      <c r="B100" s="103"/>
      <c r="C100" s="101" t="s">
        <v>169</v>
      </c>
      <c r="D100" s="99"/>
      <c r="E100" s="82"/>
      <c r="F100" s="9"/>
      <c r="H100" s="96"/>
      <c r="I100" s="100"/>
      <c r="J100" s="102" t="s">
        <v>165</v>
      </c>
      <c r="K100" s="100"/>
      <c r="L100" s="100"/>
    </row>
    <row r="101" spans="1:12" ht="15.75" customHeight="1" x14ac:dyDescent="0.3">
      <c r="A101" s="82"/>
      <c r="B101" s="9"/>
      <c r="C101" s="91"/>
      <c r="D101" s="91"/>
      <c r="E101" s="91"/>
      <c r="F101" s="91"/>
      <c r="G101" s="87"/>
    </row>
    <row r="102" spans="1:12" ht="18.75" customHeight="1" x14ac:dyDescent="0.2">
      <c r="A102" s="80" t="s">
        <v>88</v>
      </c>
      <c r="B102" s="9"/>
      <c r="C102" s="85"/>
      <c r="D102" s="85"/>
      <c r="E102" s="85"/>
      <c r="F102" s="85"/>
      <c r="G102" s="85"/>
    </row>
    <row r="103" spans="1:12" ht="18.75" customHeight="1" x14ac:dyDescent="0.2">
      <c r="A103" s="82" t="s">
        <v>145</v>
      </c>
      <c r="B103" s="9"/>
      <c r="C103" s="85"/>
      <c r="D103" s="85"/>
      <c r="E103" s="85"/>
      <c r="F103" s="85"/>
      <c r="G103" s="9"/>
    </row>
    <row r="104" spans="1:12" ht="18.75" customHeight="1" x14ac:dyDescent="0.2">
      <c r="A104" s="82" t="s">
        <v>89</v>
      </c>
      <c r="B104" s="9"/>
      <c r="C104" s="9"/>
      <c r="D104" s="9"/>
      <c r="E104" s="9"/>
      <c r="F104" s="85"/>
      <c r="G104" s="9"/>
    </row>
    <row r="105" spans="1:12" x14ac:dyDescent="0.2">
      <c r="A105" s="82" t="s">
        <v>151</v>
      </c>
      <c r="B105" s="9"/>
      <c r="C105" s="9"/>
      <c r="D105" s="9"/>
      <c r="E105" s="9"/>
    </row>
    <row r="106" spans="1:12" ht="16.5" customHeight="1" x14ac:dyDescent="0.2">
      <c r="A106" s="82" t="s">
        <v>152</v>
      </c>
      <c r="B106" s="9"/>
      <c r="C106" s="9"/>
      <c r="D106" s="9"/>
      <c r="E106" s="9"/>
      <c r="F106" s="9"/>
    </row>
    <row r="107" spans="1:12" x14ac:dyDescent="0.2">
      <c r="A107" s="82" t="s">
        <v>153</v>
      </c>
      <c r="B107" s="9"/>
      <c r="C107" s="9"/>
      <c r="D107" s="9"/>
      <c r="E107" s="9"/>
      <c r="F107" s="9"/>
      <c r="G107" s="9"/>
    </row>
    <row r="108" spans="1:12" x14ac:dyDescent="0.2">
      <c r="A108" s="82" t="s">
        <v>146</v>
      </c>
      <c r="B108" s="9"/>
      <c r="C108" s="9"/>
      <c r="D108" s="9"/>
      <c r="E108" s="9"/>
      <c r="F108" s="9"/>
      <c r="G108" s="9"/>
    </row>
    <row r="109" spans="1:12" x14ac:dyDescent="0.2">
      <c r="A109" s="82" t="s">
        <v>90</v>
      </c>
      <c r="B109" s="9"/>
      <c r="C109" s="9"/>
      <c r="D109" s="9"/>
      <c r="E109" s="9"/>
      <c r="F109" s="9"/>
      <c r="G109" s="9"/>
    </row>
    <row r="110" spans="1:12" x14ac:dyDescent="0.2">
      <c r="A110" s="82" t="s">
        <v>91</v>
      </c>
      <c r="B110" s="9"/>
      <c r="C110" s="9"/>
      <c r="D110" s="9"/>
      <c r="E110" s="9"/>
      <c r="F110" s="9"/>
      <c r="G110" s="9"/>
    </row>
    <row r="111" spans="1:12" x14ac:dyDescent="0.2">
      <c r="A111" s="82" t="s">
        <v>92</v>
      </c>
      <c r="B111" s="9"/>
      <c r="C111" s="9"/>
      <c r="D111" s="9"/>
      <c r="E111" s="9"/>
      <c r="F111" s="9"/>
      <c r="G111" s="9"/>
    </row>
    <row r="112" spans="1:12" x14ac:dyDescent="0.2">
      <c r="A112" s="82" t="s">
        <v>147</v>
      </c>
      <c r="B112" s="9"/>
      <c r="C112" s="9"/>
      <c r="D112" s="9"/>
      <c r="E112" s="9"/>
      <c r="F112" s="9"/>
      <c r="G112" s="9"/>
    </row>
    <row r="113" spans="1:12" x14ac:dyDescent="0.2">
      <c r="A113" s="82" t="s">
        <v>148</v>
      </c>
      <c r="B113" s="9"/>
      <c r="C113" s="9"/>
      <c r="D113" s="9"/>
      <c r="E113" s="9"/>
      <c r="F113" s="9"/>
      <c r="G113" s="9"/>
    </row>
    <row r="114" spans="1:12" x14ac:dyDescent="0.2">
      <c r="A114" s="82" t="s">
        <v>160</v>
      </c>
      <c r="B114" s="9"/>
      <c r="C114" s="9"/>
      <c r="D114" s="9"/>
      <c r="E114" s="9"/>
      <c r="F114" s="9"/>
      <c r="G114" s="9"/>
    </row>
    <row r="115" spans="1:12" x14ac:dyDescent="0.2">
      <c r="A115" s="82" t="s">
        <v>93</v>
      </c>
      <c r="B115" s="9"/>
      <c r="C115" s="9"/>
      <c r="D115" s="9"/>
      <c r="E115" s="9"/>
      <c r="F115" s="9"/>
      <c r="G115" s="9"/>
    </row>
    <row r="116" spans="1:12" ht="21" x14ac:dyDescent="0.2">
      <c r="A116" s="82" t="s">
        <v>94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21" x14ac:dyDescent="0.2">
      <c r="A117" s="82" t="s">
        <v>149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21" x14ac:dyDescent="0.2">
      <c r="A118" s="82" t="s">
        <v>150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4.1500000000000004" customHeight="1" x14ac:dyDescent="0.2">
      <c r="A119" s="82"/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1" x14ac:dyDescent="0.2">
      <c r="A120" s="80" t="s">
        <v>95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18" customHeight="1" x14ac:dyDescent="0.2">
      <c r="A121" s="82" t="s">
        <v>96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9.149999999999999" customHeight="1" x14ac:dyDescent="0.2">
      <c r="A122" s="82" t="s">
        <v>155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9.149999999999999" customHeight="1" x14ac:dyDescent="0.2">
      <c r="A123" s="82" t="s">
        <v>156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" x14ac:dyDescent="0.2">
      <c r="H124" s="97"/>
      <c r="I124"/>
      <c r="J124"/>
      <c r="K124"/>
      <c r="L124"/>
    </row>
    <row r="125" spans="1:12" ht="21" x14ac:dyDescent="0.2">
      <c r="H125" s="97"/>
      <c r="I125"/>
      <c r="J125"/>
      <c r="K125"/>
      <c r="L125"/>
    </row>
    <row r="126" spans="1:12" ht="21" x14ac:dyDescent="0.2">
      <c r="H126" s="97"/>
      <c r="I126"/>
      <c r="J126"/>
      <c r="K126"/>
      <c r="L126"/>
    </row>
    <row r="127" spans="1:12" ht="21" x14ac:dyDescent="0.2">
      <c r="H127" s="97"/>
      <c r="I127"/>
      <c r="J127"/>
      <c r="K127"/>
      <c r="L127"/>
    </row>
    <row r="128" spans="1:12" ht="21" x14ac:dyDescent="0.2">
      <c r="H128" s="97"/>
      <c r="I128"/>
      <c r="J128"/>
      <c r="K128"/>
      <c r="L128"/>
    </row>
    <row r="129" spans="8:12" ht="21" x14ac:dyDescent="0.2">
      <c r="H129" s="94"/>
      <c r="I129"/>
      <c r="J129"/>
      <c r="K129"/>
      <c r="L12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11" t="s">
        <v>116</v>
      </c>
      <c r="D13" s="111"/>
      <c r="E13" s="111">
        <v>44648</v>
      </c>
      <c r="F13" s="111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11" t="s">
        <v>119</v>
      </c>
      <c r="D25" s="111"/>
      <c r="E25" s="111" t="s">
        <v>120</v>
      </c>
      <c r="F25" s="111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2" t="s">
        <v>7</v>
      </c>
      <c r="D68" s="113"/>
      <c r="E68" s="114" t="s">
        <v>87</v>
      </c>
      <c r="F68" s="115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2024-05-07T07:21:12Z</cp:lastPrinted>
  <dcterms:created xsi:type="dcterms:W3CDTF">2021-06-05T07:13:32Z</dcterms:created>
  <dcterms:modified xsi:type="dcterms:W3CDTF">2024-05-09T07:20:28Z</dcterms:modified>
</cp:coreProperties>
</file>