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May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9" i="1"/>
  <c r="G96" i="1"/>
  <c r="G97" i="1"/>
  <c r="G94" i="1"/>
  <c r="G95" i="1"/>
  <c r="G85" i="1"/>
  <c r="G86" i="1"/>
  <c r="G89" i="1" l="1"/>
  <c r="G90" i="1"/>
  <c r="G88" i="1"/>
  <c r="G87" i="1"/>
  <c r="L25" i="1"/>
  <c r="I25" i="1"/>
  <c r="L24" i="1"/>
  <c r="I24" i="1"/>
  <c r="G84" i="1"/>
  <c r="G91" i="1"/>
  <c r="G93" i="1"/>
  <c r="G92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<sst xmlns="http://schemas.openxmlformats.org/spreadsheetml/2006/main" count="422" uniqueCount="178">
  <si>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</si>
  <si>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</si>
  <si>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</si>
  <si>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</si>
  <si>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</si>
  <si>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</si>
  <si>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</si>
  <si>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</si>
  <si>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</si>
  <si>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</si>
  <si>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</si>
  <si>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</si>
  <si>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</si>
  <si>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</si>
  <si>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</si>
  <si>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</si>
  <si>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</si>
  <si>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</si>
  <si>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</si>
  <si>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</si>
  <si>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</si>
  <si>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</si>
  <si>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</si>
  <si>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</si>
  <si>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</si>
  <si>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</si>
  <si>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</si>
  <si>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</si>
  <si>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</si>
  <si>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</si>
  <si>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</si>
  <si>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</si>
  <si>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</si>
  <si>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</si>
  <si>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</si>
  <si>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</si>
  <si>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</si>
  <si>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</si>
  <si>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</si>
  <si>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</si>
  <si>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</si>
  <si>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</si>
  <si>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</si>
  <si>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</si>
  <si>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</si>
  <si>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</si>
  <si>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</si>
  <si>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</si>
  <si>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</si>
  <si>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</si>
  <si>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</si>
  <si>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</si>
  <si>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</si>
  <si>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</si>
  <si>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</si>
  <si>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</si>
  <si>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</si>
  <si>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</si>
  <si>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</si>
  <si>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</si>
  <si>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</si>
  <si>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</si>
  <si>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</si>
  <si>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</si>
  <si>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</si>
  <si>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</si>
  <si>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</si>
  <si>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</si>
  <si>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</si>
  <si>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</si>
  <si>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</si>
  <si>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</si>
  <si>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</si>
  <si>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</si>
  <si>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</si>
  <si>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</si>
  <si>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</si>
  <si>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</si>
  <si>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</si>
  <si>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</si>
  <si>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</si>
  <si>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</si>
  <si>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</si>
  <si>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</si>
  <si>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</si>
  <si>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</si>
  <si>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</si>
  <si>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</si>
  <si>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</si>
  <si>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</si>
  <si>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</si>
  <si>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</si>
  <si>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</si>
  <si>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</si>
  <si>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</si>
  <si>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</si>
  <si>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</si>
  <si>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</si>
  <si>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</si>
  <si>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</si>
  <si>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</si>
  <si>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</si>
  <si>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</si>
  <si>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</si>
  <si>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</si>
  <si>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</si>
  <si>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</si>
  <si>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</si>
  <si>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</si>
  <si>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</si>
  <si>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</si>
  <si>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</si>
  <si>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</si>
  <si>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</si>
  <si>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</si>
  <si>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</si>
  <si>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</si>
  <si>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</si>
  <si>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</si>
  <si>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</si>
  <si>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</si>
  <si>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</si>
  <si>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</si>
  <si>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</si>
  <si>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</si>
  <si>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</si>
  <si>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</si>
  <si>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</si>
  <si>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</si>
  <si>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</si>
  <si>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</si>
  <si>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</si>
  <si>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</si>
  <si>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</si>
  <si>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</si>
  <si>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</si>
  <si>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</si>
  <si>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</si>
  <si>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</si>
  <si>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</si>
  <si>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</si>
  <si>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</si>
  <si>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</si>
  <si>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</si>
  <si>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</si>
  <si>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</si>
  <si>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</si>
  <si>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</si>
  <si>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</si>
  <si>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</si>
  <si>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</si>
  <si>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</si>
  <si>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</si>
  <si>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</si>
  <si>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</si>
  <si>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</si>
  <si>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</si>
  <si>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</si>
  <si>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</si>
  <si>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</si>
  <si>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</si>
  <si>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</si>
  <si>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</si>
  <si>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</si>
  <si>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</si>
  <si>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</si>
  <si>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(মোঃ নাসির উদ্দিন তালুকদার)</t>
  </si>
  <si>
    <t>উপ পরিচালক (বাজার তথ্য)</t>
  </si>
  <si>
    <t>১৩-০৫-২০২৪ তারিখে মূল্য বৃদ্ধি পেয়েছে।</t>
  </si>
  <si>
    <t>রাইস ব্রান তেল (বোতল)</t>
  </si>
  <si>
    <t>২৩-০৫-২০২৪ তারিখে মূল্য হ্রাস পেয়েছে।</t>
  </si>
  <si>
    <t>২৫-০৫-২০২৪ তারিখে মূল্য বৃদ্ধি পেয়েছে।</t>
  </si>
  <si>
    <t>স্মারক নং-২৬.০৫.০০০০.০১৭.৩১.০০১.২৪-১৩০</t>
  </si>
  <si>
    <t xml:space="preserve">রবিবার ২৬ মে ২০২৪ খ্রিঃ, ১২ জৈষ্ঠ ১৪৩১ বাংলা, ১৭ জিলকদ ১৪৪৫ হিজরি </t>
  </si>
  <si>
    <t>২৬-০৫-২০২৪ তারিখে মূল্য বৃদ্ধি পেয়েছে।</t>
  </si>
  <si>
    <t>২৬-০৫-২০২৪ তারিখে মূল্য হ্রাস পেয়েছে।</t>
  </si>
  <si>
    <t>(১)   আটা (খোলা, প্যাঃ) আলু, রশুন (দেশী), হলুদ (দেশী), ছোলা,  আদা (আম),  জিরা, দারচিনি, এলাচ, চিনি, ডিম, এম এস রড ( ৬০,৪০ গ্রেড)  এর মূল্য বৃদ্ধি পেয়েছে।</t>
  </si>
  <si>
    <t>(২)   চাল (মোটা), সয়াবিন তেল লুজ, ধনে ও মুরগী(ব্রয়লার)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</si>
</sst>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zoomScaleNormal="100" zoomScaleSheetLayoutView="106" workbookViewId="0">
      <pane ySplit="2520" topLeftCell="A90" activePane="bottomLeft"/>
      <selection activeCell="L6" sqref="L6"/>
      <selection pane="bottomLeft" activeCell="M101" sqref="M101"/>
    </sheetView>
  </sheetViews>
  <sheetFormatPr defaultColWidth="9.9140625" defaultRowHeight="19.2" x14ac:dyDescent="0.35"/>
  <cols>
    <col min="1" max="1" width="18.58203125" style="39" customWidth="1"/>
    <col min="2" max="2" width="10.08203125" style="40" customWidth="1"/>
    <col min="3" max="3" width="9.9140625" style="40" customWidth="1"/>
    <col min="4" max="4" width="11.4140625" style="40" customWidth="1"/>
    <col min="5" max="5" width="9.9140625" style="40" customWidth="1"/>
    <col min="6" max="6" width="10.33203125" style="40" customWidth="1"/>
    <col min="7" max="7" width="9" style="40" customWidth="1"/>
    <col min="8" max="8" width="9.58203125" style="40" customWidth="1"/>
    <col min="9" max="9" width="9.1640625" style="40" customWidth="1"/>
    <col min="10" max="10" width="9.9140625" style="40" customWidth="1"/>
    <col min="11" max="11" width="10.1640625" style="40" customWidth="1"/>
    <col min="12" max="12" width="10.9140625" style="40" customWidth="1"/>
    <col min="13" max="16384" width="9.91406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x14ac:dyDescent="0.35">
      <c r="A6" s="44" t="s">
        <v>172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45438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5" t="s">
        <v>7</v>
      </c>
      <c r="D7" s="106"/>
      <c r="E7" s="105" t="s">
        <v>8</v>
      </c>
      <c r="F7" s="106"/>
      <c r="G7" s="105" t="s">
        <v>9</v>
      </c>
      <c r="H7" s="106"/>
      <c r="I7" s="50" t="s">
        <v>10</v>
      </c>
      <c r="J7" s="105" t="s">
        <v>11</v>
      </c>
      <c r="K7" s="106"/>
      <c r="L7" s="89" t="s">
        <v>12</v>
      </c>
      <c r="O7" s="48"/>
      <c r="P7" s="48"/>
      <c r="Q7" s="48"/>
    </row>
    <row r="8" spans="1:17" x14ac:dyDescent="0.35">
      <c r="A8" s="49"/>
      <c r="B8" s="50"/>
      <c r="C8" s="107">
        <v>45438</v>
      </c>
      <c r="D8" s="106"/>
      <c r="E8" s="107">
        <v>45431</v>
      </c>
      <c r="F8" s="106"/>
      <c r="G8" s="107">
        <v>45408</v>
      </c>
      <c r="H8" s="106"/>
      <c r="I8" s="50" t="s">
        <v>13</v>
      </c>
      <c r="J8" s="107">
        <v>45072</v>
      </c>
      <c r="K8" s="106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76</v>
      </c>
      <c r="E10" s="31">
        <v>60</v>
      </c>
      <c r="F10" s="31">
        <v>76</v>
      </c>
      <c r="G10" s="31">
        <v>64</v>
      </c>
      <c r="H10" s="31">
        <v>76</v>
      </c>
      <c r="I10" s="53">
        <f>((C10+D10)/2-(G10+H10)/2)/((G10+H10)/2)*100</f>
        <v>-2.8571428571428572</v>
      </c>
      <c r="J10" s="31">
        <v>60</v>
      </c>
      <c r="K10" s="31">
        <v>75</v>
      </c>
      <c r="L10" s="54">
        <f>((C10+D10)/2-(J10+K10)/2)/((J10+K10)/2)*100</f>
        <v>0.74074074074074081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52</v>
      </c>
      <c r="D11" s="31">
        <v>58</v>
      </c>
      <c r="E11" s="31">
        <v>52</v>
      </c>
      <c r="F11" s="31">
        <v>58</v>
      </c>
      <c r="G11" s="31">
        <v>54</v>
      </c>
      <c r="H11" s="31">
        <v>58</v>
      </c>
      <c r="I11" s="53">
        <f>((C11+D11)/2-(G11+H11)/2)/((G11+H11)/2)*100</f>
        <v>-1.7857142857142856</v>
      </c>
      <c r="J11" s="31">
        <v>50</v>
      </c>
      <c r="K11" s="31">
        <v>55</v>
      </c>
      <c r="L11" s="54">
        <f>((C11+D11)/2-(J11+K11)/2)/((J11+K11)/2)*100</f>
        <v>4.7619047619047619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48</v>
      </c>
      <c r="D12" s="31">
        <v>52</v>
      </c>
      <c r="E12" s="31">
        <v>50</v>
      </c>
      <c r="F12" s="31">
        <v>54</v>
      </c>
      <c r="G12" s="31">
        <v>50</v>
      </c>
      <c r="H12" s="31">
        <v>54</v>
      </c>
      <c r="I12" s="53">
        <f>((C12+D12)/2-(G12+H12)/2)/((G12+H12)/2)*100</f>
        <v>-3.8461538461538463</v>
      </c>
      <c r="J12" s="31">
        <v>48</v>
      </c>
      <c r="K12" s="31">
        <v>50</v>
      </c>
      <c r="L12" s="54">
        <f>((C12+D12)/2-(J12+K12)/2)/((J12+K12)/2)*100</f>
        <v>2.0408163265306123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50</v>
      </c>
      <c r="E14" s="31">
        <v>35</v>
      </c>
      <c r="F14" s="31">
        <v>45</v>
      </c>
      <c r="G14" s="31">
        <v>40</v>
      </c>
      <c r="H14" s="31">
        <v>45</v>
      </c>
      <c r="I14" s="53">
        <f>((C14+D14)/2-(G14+H14)/2)/((G14+H14)/2)*100</f>
        <v>5.8823529411764701</v>
      </c>
      <c r="J14" s="31">
        <v>55</v>
      </c>
      <c r="K14" s="31">
        <v>58</v>
      </c>
      <c r="L14" s="54">
        <f>((C14+D14)/2-(J14+K14)/2)/((J14+K14)/2)*100</f>
        <v>-20.353982300884958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60</v>
      </c>
      <c r="E15" s="31">
        <v>50</v>
      </c>
      <c r="F15" s="31">
        <v>55</v>
      </c>
      <c r="G15" s="31">
        <v>55</v>
      </c>
      <c r="H15" s="31">
        <v>60</v>
      </c>
      <c r="I15" s="53">
        <f>((C15+D15)/2-(G15+H15)/2)/((G15+H15)/2)*100</f>
        <v>0</v>
      </c>
      <c r="J15" s="31">
        <v>62</v>
      </c>
      <c r="K15" s="31">
        <v>65</v>
      </c>
      <c r="L15" s="54">
        <f>((C15+D15)/2-(J15+K15)/2)/((J15+K15)/2)*100</f>
        <v>-9.4488188976377945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60</v>
      </c>
      <c r="H16" s="31">
        <v>65</v>
      </c>
      <c r="I16" s="53">
        <f>((C16+D16)/2-(G16+H16)/2)/((G16+H16)/2)*100</f>
        <v>-8</v>
      </c>
      <c r="J16" s="31">
        <v>58</v>
      </c>
      <c r="K16" s="31">
        <v>65</v>
      </c>
      <c r="L16" s="54">
        <f>((C16+D16)/2-(J16+K16)/2)/((J16+K16)/2)*100</f>
        <v>-6.5040650406504072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72</v>
      </c>
      <c r="K17" s="31">
        <v>75</v>
      </c>
      <c r="L17" s="54">
        <f>((C17+D17)/2-(J17+K17)/2)/((J17+K17)/2)*100</f>
        <v>-8.1632653061224492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150</v>
      </c>
      <c r="E19" s="31">
        <v>145</v>
      </c>
      <c r="F19" s="31">
        <v>155</v>
      </c>
      <c r="G19" s="31">
        <v>148</v>
      </c>
      <c r="H19" s="31">
        <v>154</v>
      </c>
      <c r="I19" s="53">
        <f t="shared" ref="I19:I23" si="0">((C19+D19)/2-(G19+H19)/2)/((G19+H19)/2)*100</f>
        <v>-2.3178807947019866</v>
      </c>
      <c r="J19" s="31">
        <v>175</v>
      </c>
      <c r="K19" s="31">
        <v>185</v>
      </c>
      <c r="L19" s="54">
        <f t="shared" ref="L19:L23" si="1">((C19+D19)/2-(J19+K19)/2)/((J19+K19)/2)*100</f>
        <v>-18.055555555555554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790</v>
      </c>
      <c r="D20" s="31">
        <v>815</v>
      </c>
      <c r="E20" s="31">
        <v>790</v>
      </c>
      <c r="F20" s="31">
        <v>815</v>
      </c>
      <c r="G20" s="31">
        <v>780</v>
      </c>
      <c r="H20" s="31">
        <v>800</v>
      </c>
      <c r="I20" s="53">
        <f t="shared" si="0"/>
        <v>1.5822784810126582</v>
      </c>
      <c r="J20" s="31">
        <v>930</v>
      </c>
      <c r="K20" s="31">
        <v>960</v>
      </c>
      <c r="L20" s="54">
        <f t="shared" si="1"/>
        <v>-15.079365079365079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165</v>
      </c>
      <c r="I21" s="53">
        <f t="shared" si="0"/>
        <v>0</v>
      </c>
      <c r="J21" s="31">
        <v>190</v>
      </c>
      <c r="K21" s="31">
        <v>195</v>
      </c>
      <c r="L21" s="54">
        <f t="shared" si="1"/>
        <v>-15.584415584415584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130</v>
      </c>
      <c r="K22" s="31">
        <v>135</v>
      </c>
      <c r="L22" s="54">
        <f t="shared" si="1"/>
        <v>-1.8867924528301887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140</v>
      </c>
      <c r="H23" s="31">
        <v>145</v>
      </c>
      <c r="I23" s="53">
        <f t="shared" si="0"/>
        <v>-1.7543859649122806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169</v>
      </c>
      <c r="B24" s="50" t="s">
        <v>32</v>
      </c>
      <c r="C24" s="31">
        <v>860</v>
      </c>
      <c r="D24" s="31">
        <v>880</v>
      </c>
      <c r="E24" s="31">
        <v>0</v>
      </c>
      <c r="F24" s="31">
        <v>0</v>
      </c>
      <c r="G24" s="31">
        <v>0</v>
      </c>
      <c r="H24" s="31">
        <v>0</v>
      </c>
      <c r="I24" s="53" t="e">
        <f>((C24+D24)/2-(G24+H24)/2)/((G24+H24)/2)*100</f>
        <v>#DIV/0!</v>
      </c>
      <c r="J24" s="31">
        <v>0</v>
      </c>
      <c r="K24" s="31">
        <v>0</v>
      </c>
      <c r="L24" s="54" t="e">
        <f>((C24+D24)/2-(J24+K24)/2)/((J24+K24)/2)*100</f>
        <v>#DIV/0!</v>
      </c>
    </row>
    <row r="25" spans="1:21" ht="22.2" customHeight="1" x14ac:dyDescent="0.55000000000000004">
      <c r="A25" s="49" t="s">
        <v>169</v>
      </c>
      <c r="B25" s="50" t="s">
        <v>33</v>
      </c>
      <c r="C25" s="31">
        <v>172</v>
      </c>
      <c r="D25" s="31">
        <v>176</v>
      </c>
      <c r="E25" s="31">
        <v>0</v>
      </c>
      <c r="F25" s="31">
        <v>0</v>
      </c>
      <c r="G25" s="31">
        <v>0</v>
      </c>
      <c r="H25" s="31">
        <v>0</v>
      </c>
      <c r="I25" s="53" t="e">
        <f>((C25+D25)/2-(G25+H25)/2)/((G25+H25)/2)*100</f>
        <v>#DIV/0!</v>
      </c>
      <c r="J25" s="31">
        <v>0</v>
      </c>
      <c r="K25" s="31">
        <v>0</v>
      </c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135</v>
      </c>
      <c r="E29" s="31">
        <v>130</v>
      </c>
      <c r="F29" s="31">
        <v>135</v>
      </c>
      <c r="G29" s="31">
        <v>130</v>
      </c>
      <c r="H29" s="31">
        <v>140</v>
      </c>
      <c r="I29" s="53">
        <f t="shared" si="2"/>
        <v>-1.8518518518518516</v>
      </c>
      <c r="J29" s="31">
        <v>125</v>
      </c>
      <c r="K29" s="31">
        <v>135</v>
      </c>
      <c r="L29" s="54">
        <f t="shared" si="3"/>
        <v>1.9230769230769231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175</v>
      </c>
      <c r="H30" s="31">
        <v>185</v>
      </c>
      <c r="I30" s="53">
        <f t="shared" si="2"/>
        <v>-4.1666666666666661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100</v>
      </c>
      <c r="D32" s="31">
        <v>110</v>
      </c>
      <c r="E32" s="31">
        <v>95</v>
      </c>
      <c r="F32" s="31">
        <v>105</v>
      </c>
      <c r="G32" s="31">
        <v>95</v>
      </c>
      <c r="H32" s="31">
        <v>110</v>
      </c>
      <c r="I32" s="53">
        <f t="shared" si="2"/>
        <v>2.4390243902439024</v>
      </c>
      <c r="J32" s="31">
        <v>80</v>
      </c>
      <c r="K32" s="31">
        <v>85</v>
      </c>
      <c r="L32" s="54">
        <f t="shared" si="3"/>
        <v>27.27272727272727</v>
      </c>
    </row>
    <row r="33" spans="1:12" ht="22.2" customHeight="1" x14ac:dyDescent="0.55000000000000004">
      <c r="A33" s="93" t="s">
        <v>43</v>
      </c>
      <c r="B33" s="50" t="s">
        <v>19</v>
      </c>
      <c r="C33" s="31">
        <v>50</v>
      </c>
      <c r="D33" s="31">
        <v>55</v>
      </c>
      <c r="E33" s="31">
        <v>48</v>
      </c>
      <c r="F33" s="31">
        <v>55</v>
      </c>
      <c r="G33" s="31">
        <v>46</v>
      </c>
      <c r="H33" s="31">
        <v>50</v>
      </c>
      <c r="I33" s="53">
        <f t="shared" si="2"/>
        <v>9.375</v>
      </c>
      <c r="J33" s="31">
        <v>40</v>
      </c>
      <c r="K33" s="31">
        <v>42</v>
      </c>
      <c r="L33" s="54">
        <f t="shared" si="3"/>
        <v>28.04878048780488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159</v>
      </c>
      <c r="B35" s="50" t="s">
        <v>19</v>
      </c>
      <c r="C35" s="31">
        <v>70</v>
      </c>
      <c r="D35" s="31">
        <v>75</v>
      </c>
      <c r="E35" s="31">
        <v>70</v>
      </c>
      <c r="F35" s="31">
        <v>75</v>
      </c>
      <c r="G35" s="31">
        <v>58</v>
      </c>
      <c r="H35" s="31">
        <v>60</v>
      </c>
      <c r="I35" s="53">
        <f t="shared" ref="I35:I50" si="4">((C35+D35)/2-(G35+H35)/2)/((G35+H35)/2)*100</f>
        <v>22.881355932203391</v>
      </c>
      <c r="J35" s="31">
        <v>70</v>
      </c>
      <c r="K35" s="31">
        <v>75</v>
      </c>
      <c r="L35" s="54">
        <f t="shared" ref="L35:L50" si="5">((C35+D35)/2-(J35+K35)/2)/((J35+K35)/2)*100</f>
        <v>0</v>
      </c>
    </row>
    <row r="36" spans="1:12" ht="22.2" customHeight="1" x14ac:dyDescent="0.55000000000000004">
      <c r="A36" s="49" t="s">
        <v>46</v>
      </c>
      <c r="B36" s="50" t="s">
        <v>19</v>
      </c>
      <c r="C36" s="31">
        <v>75</v>
      </c>
      <c r="D36" s="31">
        <v>85</v>
      </c>
      <c r="E36" s="31">
        <v>75</v>
      </c>
      <c r="F36" s="31">
        <v>85</v>
      </c>
      <c r="G36" s="31">
        <v>55</v>
      </c>
      <c r="H36" s="31">
        <v>75</v>
      </c>
      <c r="I36" s="53">
        <f t="shared" si="4"/>
        <v>23.076923076923077</v>
      </c>
      <c r="J36" s="31">
        <v>75</v>
      </c>
      <c r="K36" s="31">
        <v>80</v>
      </c>
      <c r="L36" s="54">
        <f t="shared" si="5"/>
        <v>3.225806451612903</v>
      </c>
    </row>
    <row r="37" spans="1:12" ht="22.2" customHeight="1" x14ac:dyDescent="0.55000000000000004">
      <c r="A37" s="49" t="s">
        <v>163</v>
      </c>
      <c r="B37" s="50" t="s">
        <v>19</v>
      </c>
      <c r="C37" s="31">
        <v>200</v>
      </c>
      <c r="D37" s="31">
        <v>220</v>
      </c>
      <c r="E37" s="31">
        <v>190</v>
      </c>
      <c r="F37" s="31">
        <v>220</v>
      </c>
      <c r="G37" s="31">
        <v>170</v>
      </c>
      <c r="H37" s="31">
        <v>200</v>
      </c>
      <c r="I37" s="53">
        <f t="shared" si="4"/>
        <v>13.513513513513514</v>
      </c>
      <c r="J37" s="31">
        <v>140</v>
      </c>
      <c r="K37" s="31">
        <v>160</v>
      </c>
      <c r="L37" s="54">
        <f t="shared" si="5"/>
        <v>40</v>
      </c>
    </row>
    <row r="38" spans="1:12" ht="22.2" customHeight="1" x14ac:dyDescent="0.55000000000000004">
      <c r="A38" s="49" t="s">
        <v>47</v>
      </c>
      <c r="B38" s="50" t="s">
        <v>19</v>
      </c>
      <c r="C38" s="31">
        <v>210</v>
      </c>
      <c r="D38" s="31">
        <v>240</v>
      </c>
      <c r="E38" s="31">
        <v>210</v>
      </c>
      <c r="F38" s="31">
        <v>240</v>
      </c>
      <c r="G38" s="31">
        <v>200</v>
      </c>
      <c r="H38" s="31">
        <v>240</v>
      </c>
      <c r="I38" s="53">
        <f t="shared" si="4"/>
        <v>2.2727272727272729</v>
      </c>
      <c r="J38" s="31">
        <v>140</v>
      </c>
      <c r="K38" s="31">
        <v>160</v>
      </c>
      <c r="L38" s="54">
        <f t="shared" si="5"/>
        <v>50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350</v>
      </c>
      <c r="H39" s="31">
        <v>480</v>
      </c>
      <c r="I39" s="53">
        <f t="shared" si="4"/>
        <v>-13.253012048192772</v>
      </c>
      <c r="J39" s="31">
        <v>400</v>
      </c>
      <c r="K39" s="31">
        <v>440</v>
      </c>
      <c r="L39" s="54">
        <f t="shared" si="5"/>
        <v>-14.285714285714285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440</v>
      </c>
      <c r="H40" s="31">
        <v>500</v>
      </c>
      <c r="I40" s="53">
        <f t="shared" si="4"/>
        <v>-2.1276595744680851</v>
      </c>
      <c r="J40" s="31">
        <v>420</v>
      </c>
      <c r="K40" s="31">
        <v>460</v>
      </c>
      <c r="L40" s="54">
        <f t="shared" si="5"/>
        <v>4.5454545454545459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320</v>
      </c>
      <c r="F41" s="31">
        <v>400</v>
      </c>
      <c r="G41" s="31">
        <v>280</v>
      </c>
      <c r="H41" s="31">
        <v>320</v>
      </c>
      <c r="I41" s="53">
        <f t="shared" si="4"/>
        <v>25</v>
      </c>
      <c r="J41" s="31">
        <v>220</v>
      </c>
      <c r="K41" s="31">
        <v>280</v>
      </c>
      <c r="L41" s="54">
        <f t="shared" si="5"/>
        <v>50</v>
      </c>
    </row>
    <row r="42" spans="1:12" ht="22.2" customHeight="1" x14ac:dyDescent="0.55000000000000004">
      <c r="A42" s="49" t="s">
        <v>51</v>
      </c>
      <c r="B42" s="50" t="s">
        <v>19</v>
      </c>
      <c r="C42" s="31">
        <v>280</v>
      </c>
      <c r="D42" s="31">
        <v>350</v>
      </c>
      <c r="E42" s="31">
        <v>280</v>
      </c>
      <c r="F42" s="31">
        <v>350</v>
      </c>
      <c r="G42" s="31">
        <v>270</v>
      </c>
      <c r="H42" s="31">
        <v>300</v>
      </c>
      <c r="I42" s="53">
        <f t="shared" si="4"/>
        <v>10.526315789473683</v>
      </c>
      <c r="J42" s="31">
        <v>200</v>
      </c>
      <c r="K42" s="31">
        <v>230</v>
      </c>
      <c r="L42" s="54">
        <f t="shared" si="5"/>
        <v>46.511627906976742</v>
      </c>
    </row>
    <row r="43" spans="1:12" ht="22.2" customHeight="1" x14ac:dyDescent="0.55000000000000004">
      <c r="A43" s="49" t="s">
        <v>157</v>
      </c>
      <c r="B43" s="50" t="s">
        <v>19</v>
      </c>
      <c r="C43" s="31">
        <v>400</v>
      </c>
      <c r="D43" s="31">
        <v>450</v>
      </c>
      <c r="E43" s="31">
        <v>400</v>
      </c>
      <c r="F43" s="31">
        <v>450</v>
      </c>
      <c r="G43" s="31">
        <v>300</v>
      </c>
      <c r="H43" s="31">
        <v>320</v>
      </c>
      <c r="I43" s="53">
        <f t="shared" si="4"/>
        <v>37.096774193548384</v>
      </c>
      <c r="J43" s="31">
        <v>320</v>
      </c>
      <c r="K43" s="31">
        <v>340</v>
      </c>
      <c r="L43" s="54">
        <f t="shared" si="5"/>
        <v>28.787878787878789</v>
      </c>
    </row>
    <row r="44" spans="1:12" ht="22.2" customHeight="1" x14ac:dyDescent="0.55000000000000004">
      <c r="A44" s="49" t="s">
        <v>52</v>
      </c>
      <c r="B44" s="50" t="s">
        <v>19</v>
      </c>
      <c r="C44" s="31">
        <v>220</v>
      </c>
      <c r="D44" s="31">
        <v>250</v>
      </c>
      <c r="E44" s="31">
        <v>220</v>
      </c>
      <c r="F44" s="31">
        <v>270</v>
      </c>
      <c r="G44" s="31">
        <v>190</v>
      </c>
      <c r="H44" s="31">
        <v>250</v>
      </c>
      <c r="I44" s="53">
        <f t="shared" si="4"/>
        <v>6.8181818181818175</v>
      </c>
      <c r="J44" s="31">
        <v>250</v>
      </c>
      <c r="K44" s="31">
        <v>450</v>
      </c>
      <c r="L44" s="54">
        <f t="shared" si="5"/>
        <v>-32.857142857142854</v>
      </c>
    </row>
    <row r="45" spans="1:12" ht="22.2" customHeight="1" x14ac:dyDescent="0.55000000000000004">
      <c r="A45" s="49" t="s">
        <v>53</v>
      </c>
      <c r="B45" s="50" t="s">
        <v>19</v>
      </c>
      <c r="C45" s="31">
        <v>750</v>
      </c>
      <c r="D45" s="31">
        <v>850</v>
      </c>
      <c r="E45" s="31">
        <v>650</v>
      </c>
      <c r="F45" s="31">
        <v>850</v>
      </c>
      <c r="G45" s="31">
        <v>650</v>
      </c>
      <c r="H45" s="31">
        <v>850</v>
      </c>
      <c r="I45" s="53">
        <f t="shared" si="4"/>
        <v>6.666666666666667</v>
      </c>
      <c r="J45" s="31">
        <v>800</v>
      </c>
      <c r="K45" s="31">
        <v>860</v>
      </c>
      <c r="L45" s="54">
        <f t="shared" si="5"/>
        <v>-3.6144578313253009</v>
      </c>
    </row>
    <row r="46" spans="1:12" ht="22.2" customHeight="1" x14ac:dyDescent="0.55000000000000004">
      <c r="A46" s="49" t="s">
        <v>54</v>
      </c>
      <c r="B46" s="50" t="s">
        <v>19</v>
      </c>
      <c r="C46" s="31">
        <v>500</v>
      </c>
      <c r="D46" s="31">
        <v>560</v>
      </c>
      <c r="E46" s="31">
        <v>500</v>
      </c>
      <c r="F46" s="31">
        <v>550</v>
      </c>
      <c r="G46" s="31">
        <v>500</v>
      </c>
      <c r="H46" s="31">
        <v>600</v>
      </c>
      <c r="I46" s="53">
        <f>((C46+D46)/2-(G46+H46)/2)/((G46+H46)/2)*100</f>
        <v>-3.6363636363636362</v>
      </c>
      <c r="J46" s="31">
        <v>450</v>
      </c>
      <c r="K46" s="31">
        <v>520</v>
      </c>
      <c r="L46" s="54">
        <f>((C46+D46)/2-(J46+K46)/2)/((J46+K46)/2)*100</f>
        <v>9.2783505154639183</v>
      </c>
    </row>
    <row r="47" spans="1:12" ht="22.2" customHeight="1" x14ac:dyDescent="0.55000000000000004">
      <c r="A47" s="49" t="s">
        <v>55</v>
      </c>
      <c r="B47" s="50" t="s">
        <v>19</v>
      </c>
      <c r="C47" s="31">
        <v>1500</v>
      </c>
      <c r="D47" s="31">
        <v>1800</v>
      </c>
      <c r="E47" s="31">
        <v>1500</v>
      </c>
      <c r="F47" s="31">
        <v>1800</v>
      </c>
      <c r="G47" s="31">
        <v>1680</v>
      </c>
      <c r="H47" s="31">
        <v>1800</v>
      </c>
      <c r="I47" s="53">
        <f>((C47+D47)/2-(G47+H47)/2)/((G47+H47)/2)*100</f>
        <v>-5.1724137931034484</v>
      </c>
      <c r="J47" s="31">
        <v>1500</v>
      </c>
      <c r="K47" s="31">
        <v>1600</v>
      </c>
      <c r="L47" s="54">
        <f>((C47+D47)/2-(J47+K47)/2)/((J47+K47)/2)*100</f>
        <v>6.4516129032258061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4000</v>
      </c>
      <c r="E48" s="31">
        <v>3000</v>
      </c>
      <c r="F48" s="31">
        <v>3800</v>
      </c>
      <c r="G48" s="31">
        <v>2500</v>
      </c>
      <c r="H48" s="31">
        <v>3500</v>
      </c>
      <c r="I48" s="53">
        <f>((C48+D48)/2-(G48+H48)/2)/((G48+H48)/2)*100</f>
        <v>20</v>
      </c>
      <c r="J48" s="31">
        <v>1800</v>
      </c>
      <c r="K48" s="31">
        <v>2800</v>
      </c>
      <c r="L48" s="54">
        <f>((C48+D48)/2-(J48+K48)/2)/((J48+K48)/2)*100</f>
        <v>56.521739130434781</v>
      </c>
    </row>
    <row r="49" spans="1:12" ht="22.2" customHeight="1" x14ac:dyDescent="0.55000000000000004">
      <c r="A49" s="49" t="s">
        <v>57</v>
      </c>
      <c r="B49" s="50" t="s">
        <v>19</v>
      </c>
      <c r="C49" s="31">
        <v>220</v>
      </c>
      <c r="D49" s="31">
        <v>260</v>
      </c>
      <c r="E49" s="31">
        <v>240</v>
      </c>
      <c r="F49" s="31">
        <v>260</v>
      </c>
      <c r="G49" s="31">
        <v>200</v>
      </c>
      <c r="H49" s="31">
        <v>240</v>
      </c>
      <c r="I49" s="53">
        <f t="shared" si="4"/>
        <v>9.0909090909090917</v>
      </c>
      <c r="J49" s="31">
        <v>200</v>
      </c>
      <c r="K49" s="31">
        <v>250</v>
      </c>
      <c r="L49" s="54">
        <f>((C49+D49)/2-(J49+K49)/2)/((J49+K49)/2)*100</f>
        <v>6.666666666666667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150</v>
      </c>
      <c r="H50" s="31">
        <v>200</v>
      </c>
      <c r="I50" s="53">
        <f t="shared" si="4"/>
        <v>0</v>
      </c>
      <c r="J50" s="31">
        <v>150</v>
      </c>
      <c r="K50" s="31">
        <v>180</v>
      </c>
      <c r="L50" s="54">
        <f t="shared" si="5"/>
        <v>6.0606060606060606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280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0</v>
      </c>
      <c r="J52" s="31">
        <v>350</v>
      </c>
      <c r="K52" s="31">
        <v>450</v>
      </c>
      <c r="L52" s="54">
        <f t="shared" ref="L52:L57" si="7">((C52+D52)/2-(J52+K52)/2)/((J52+K52)/2)*100</f>
        <v>-15</v>
      </c>
    </row>
    <row r="53" spans="1:12" ht="22.2" customHeight="1" x14ac:dyDescent="0.55000000000000004">
      <c r="A53" s="49" t="s">
        <v>61</v>
      </c>
      <c r="B53" s="50" t="s">
        <v>19</v>
      </c>
      <c r="C53" s="31">
        <v>700</v>
      </c>
      <c r="D53" s="31">
        <v>1600</v>
      </c>
      <c r="E53" s="31">
        <v>700</v>
      </c>
      <c r="F53" s="31">
        <v>1600</v>
      </c>
      <c r="G53" s="31">
        <v>650</v>
      </c>
      <c r="H53" s="31">
        <v>1600</v>
      </c>
      <c r="I53" s="53">
        <f t="shared" si="6"/>
        <v>2.2222222222222223</v>
      </c>
      <c r="J53" s="31">
        <v>600</v>
      </c>
      <c r="K53" s="31">
        <v>1300</v>
      </c>
      <c r="L53" s="54">
        <f t="shared" si="7"/>
        <v>21.052631578947366</v>
      </c>
    </row>
    <row r="54" spans="1:12" ht="22.2" customHeight="1" x14ac:dyDescent="0.55000000000000004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780</v>
      </c>
      <c r="G54" s="31">
        <v>750</v>
      </c>
      <c r="H54" s="31">
        <v>780</v>
      </c>
      <c r="I54" s="53">
        <f t="shared" si="6"/>
        <v>0</v>
      </c>
      <c r="J54" s="31">
        <v>750</v>
      </c>
      <c r="K54" s="31">
        <v>780</v>
      </c>
      <c r="L54" s="54">
        <f t="shared" si="7"/>
        <v>0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1150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2.3809523809523809</v>
      </c>
      <c r="J55" s="31">
        <v>1000</v>
      </c>
      <c r="K55" s="31">
        <v>1100</v>
      </c>
      <c r="L55" s="54">
        <f t="shared" si="7"/>
        <v>2.3809523809523809</v>
      </c>
    </row>
    <row r="56" spans="1:12" ht="19.2" customHeight="1" x14ac:dyDescent="0.55000000000000004">
      <c r="A56" s="49" t="s">
        <v>64</v>
      </c>
      <c r="B56" s="50" t="s">
        <v>19</v>
      </c>
      <c r="C56" s="31">
        <v>190</v>
      </c>
      <c r="D56" s="31">
        <v>210</v>
      </c>
      <c r="E56" s="31">
        <v>210</v>
      </c>
      <c r="F56" s="31">
        <v>220</v>
      </c>
      <c r="G56" s="31">
        <v>200</v>
      </c>
      <c r="H56" s="31">
        <v>210</v>
      </c>
      <c r="I56" s="53">
        <f>((C56+D56)/2-(G56+H56)/2)/((G56+H56)/2)*100</f>
        <v>-2.4390243902439024</v>
      </c>
      <c r="J56" s="31">
        <v>190</v>
      </c>
      <c r="K56" s="31">
        <v>210</v>
      </c>
      <c r="L56" s="54">
        <f>((C56+D56)/2-(J56+K56)/2)/((J56+K56)/2)*100</f>
        <v>0</v>
      </c>
    </row>
    <row r="57" spans="1:12" ht="19.2" customHeight="1" x14ac:dyDescent="0.55000000000000004">
      <c r="A57" s="49" t="s">
        <v>65</v>
      </c>
      <c r="B57" s="50" t="s">
        <v>19</v>
      </c>
      <c r="C57" s="31">
        <v>600</v>
      </c>
      <c r="D57" s="31">
        <v>650</v>
      </c>
      <c r="E57" s="31">
        <v>550</v>
      </c>
      <c r="F57" s="31">
        <v>650</v>
      </c>
      <c r="G57" s="31">
        <v>550</v>
      </c>
      <c r="H57" s="31">
        <v>600</v>
      </c>
      <c r="I57" s="53">
        <f t="shared" si="6"/>
        <v>8.695652173913043</v>
      </c>
      <c r="J57" s="31">
        <v>650</v>
      </c>
      <c r="K57" s="31">
        <v>750</v>
      </c>
      <c r="L57" s="54">
        <f t="shared" si="7"/>
        <v>-10.714285714285714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850</v>
      </c>
      <c r="L59" s="54">
        <f>((C59+D59)/2-(J59+K59)/2)/((J59+K59)/2)*100</f>
        <v>-1.8181818181818181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800</v>
      </c>
      <c r="K60" s="31">
        <v>850</v>
      </c>
      <c r="L60" s="54">
        <f>((C60+D60)/2-(J60+K60)/2)/((J60+K60)/2)*100</f>
        <v>-2.4242424242424243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780</v>
      </c>
      <c r="K61" s="31">
        <v>840</v>
      </c>
      <c r="L61" s="54">
        <f>((C61+D61)/2-(J61+K61)/2)/((J61+K61)/2)*100</f>
        <v>-2.4691358024691357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05" t="s">
        <v>7</v>
      </c>
      <c r="D64" s="106"/>
      <c r="E64" s="105" t="s">
        <v>8</v>
      </c>
      <c r="F64" s="106"/>
      <c r="G64" s="105" t="s">
        <v>9</v>
      </c>
      <c r="H64" s="106"/>
      <c r="I64" s="50" t="s">
        <v>10</v>
      </c>
      <c r="J64" s="105" t="s">
        <v>11</v>
      </c>
      <c r="K64" s="106"/>
      <c r="L64" s="89" t="s">
        <v>12</v>
      </c>
    </row>
    <row r="65" spans="1:12" ht="20.399999999999999" customHeight="1" x14ac:dyDescent="0.35">
      <c r="A65" s="62"/>
      <c r="B65" s="63"/>
      <c r="C65" s="107">
        <v>45438</v>
      </c>
      <c r="D65" s="106"/>
      <c r="E65" s="107">
        <v>45431</v>
      </c>
      <c r="F65" s="106"/>
      <c r="G65" s="107">
        <v>45408</v>
      </c>
      <c r="H65" s="106"/>
      <c r="I65" s="50" t="s">
        <v>13</v>
      </c>
      <c r="J65" s="107">
        <v>45072</v>
      </c>
      <c r="K65" s="106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130</v>
      </c>
      <c r="D67" s="31">
        <v>135</v>
      </c>
      <c r="E67" s="31">
        <v>125</v>
      </c>
      <c r="F67" s="31">
        <v>135</v>
      </c>
      <c r="G67" s="31">
        <v>130</v>
      </c>
      <c r="H67" s="31">
        <v>140</v>
      </c>
      <c r="I67" s="53">
        <f>((C67+D67)/2-(G67+H67)/2)/((G67+H67)/2)*100</f>
        <v>-1.8518518518518516</v>
      </c>
      <c r="J67" s="31">
        <v>120</v>
      </c>
      <c r="K67" s="31">
        <v>140</v>
      </c>
      <c r="L67" s="54">
        <f t="shared" ref="L67:L73" si="8">((C67+D67)/2-(J67+K67)/2)/((J67+K67)/2)*100</f>
        <v>1.9230769230769231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280</v>
      </c>
      <c r="H68" s="31">
        <v>400</v>
      </c>
      <c r="I68" s="53">
        <f t="shared" ref="I68:I73" si="9">((C68+D68)/2-(G68+H68)/2)/((G68+H68)/2)*100</f>
        <v>-19.117647058823529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55000000000000004">
      <c r="A69" s="49" t="s">
        <v>98</v>
      </c>
      <c r="B69" s="66" t="s">
        <v>19</v>
      </c>
      <c r="C69" s="31">
        <v>40</v>
      </c>
      <c r="D69" s="31">
        <v>42</v>
      </c>
      <c r="E69" s="31">
        <v>40</v>
      </c>
      <c r="F69" s="31">
        <v>42</v>
      </c>
      <c r="G69" s="31">
        <v>40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5.1282051282051277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48</v>
      </c>
      <c r="D70" s="36">
        <v>52</v>
      </c>
      <c r="E70" s="36">
        <v>48</v>
      </c>
      <c r="F70" s="36">
        <v>50</v>
      </c>
      <c r="G70" s="36">
        <v>40</v>
      </c>
      <c r="H70" s="36">
        <v>44</v>
      </c>
      <c r="I70" s="53">
        <f t="shared" si="9"/>
        <v>19.047619047619047</v>
      </c>
      <c r="J70" s="36">
        <v>47</v>
      </c>
      <c r="K70" s="36">
        <v>50</v>
      </c>
      <c r="L70" s="54">
        <f t="shared" si="8"/>
        <v>3.0927835051546393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93500</v>
      </c>
      <c r="D72" s="34">
        <v>99500</v>
      </c>
      <c r="E72" s="34">
        <v>91500</v>
      </c>
      <c r="F72" s="34">
        <v>99500</v>
      </c>
      <c r="G72" s="34">
        <v>91500</v>
      </c>
      <c r="H72" s="34">
        <v>98500</v>
      </c>
      <c r="I72" s="88">
        <f t="shared" si="9"/>
        <v>1.5789473684210527</v>
      </c>
      <c r="J72" s="34">
        <v>95500</v>
      </c>
      <c r="K72" s="34">
        <v>101500</v>
      </c>
      <c r="L72" s="54">
        <f t="shared" si="8"/>
        <v>-2.030456852791878</v>
      </c>
    </row>
    <row r="73" spans="1:12" ht="18.600000000000001" customHeight="1" x14ac:dyDescent="0.5">
      <c r="A73" s="49" t="s">
        <v>81</v>
      </c>
      <c r="B73" s="50" t="s">
        <v>80</v>
      </c>
      <c r="C73" s="37">
        <v>85500</v>
      </c>
      <c r="D73" s="37">
        <v>89500</v>
      </c>
      <c r="E73" s="37">
        <v>85500</v>
      </c>
      <c r="F73" s="37">
        <v>89500</v>
      </c>
      <c r="G73" s="37">
        <v>83500</v>
      </c>
      <c r="H73" s="37">
        <v>89500</v>
      </c>
      <c r="I73" s="88">
        <f t="shared" si="9"/>
        <v>1.1560693641618496</v>
      </c>
      <c r="J73" s="37">
        <v>90000</v>
      </c>
      <c r="K73" s="37">
        <v>95000</v>
      </c>
      <c r="L73" s="54">
        <f t="shared" si="8"/>
        <v>-5.4054054054054053</v>
      </c>
    </row>
    <row r="74" spans="1:12" ht="6.6" customHeight="1" x14ac:dyDescent="0.3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5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95" customHeight="1" x14ac:dyDescent="0.35">
      <c r="A76" s="73" t="s">
        <v>158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5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5">
      <c r="A78" s="80"/>
      <c r="B78" s="81" t="s">
        <v>83</v>
      </c>
      <c r="H78" s="9"/>
      <c r="I78" s="9"/>
      <c r="J78" s="9"/>
      <c r="K78" s="9"/>
      <c r="L78" s="9"/>
    </row>
    <row r="79" spans="1:12" x14ac:dyDescent="0.35">
      <c r="A79" s="82"/>
      <c r="B79" s="82" t="s">
        <v>176</v>
      </c>
      <c r="H79" s="9"/>
      <c r="I79" s="9"/>
      <c r="J79" s="9"/>
      <c r="K79" s="9"/>
      <c r="L79" s="9"/>
    </row>
    <row r="80" spans="1:12" x14ac:dyDescent="0.35">
      <c r="A80" s="82"/>
      <c r="B80" s="82" t="s">
        <v>177</v>
      </c>
      <c r="H80" s="9"/>
      <c r="I80" s="9"/>
      <c r="J80" s="9"/>
      <c r="K80" s="9"/>
      <c r="L80" s="9"/>
    </row>
    <row r="81" spans="1:12" ht="18.600000000000001" customHeight="1" x14ac:dyDescent="0.35">
      <c r="A81" s="82"/>
      <c r="B81" s="82" t="s">
        <v>162</v>
      </c>
      <c r="G81" s="9"/>
      <c r="H81" s="9"/>
      <c r="I81" s="9"/>
      <c r="J81" s="9"/>
      <c r="L81" s="9"/>
    </row>
    <row r="82" spans="1:12" ht="18" customHeight="1" x14ac:dyDescent="0.35">
      <c r="A82" s="82" t="s">
        <v>84</v>
      </c>
      <c r="C82" s="9"/>
      <c r="D82" s="9"/>
      <c r="E82" s="9"/>
      <c r="F82" s="9"/>
      <c r="G82" s="81"/>
      <c r="H82" s="81"/>
      <c r="I82" s="9"/>
      <c r="J82" s="9"/>
      <c r="K82" s="9"/>
      <c r="L82" s="9"/>
    </row>
    <row r="83" spans="1:12" ht="21.75" customHeight="1" x14ac:dyDescent="0.35">
      <c r="A83" s="49" t="s">
        <v>85</v>
      </c>
      <c r="B83" s="50" t="s">
        <v>86</v>
      </c>
      <c r="C83" s="105" t="s">
        <v>7</v>
      </c>
      <c r="D83" s="106"/>
      <c r="E83" s="108" t="s">
        <v>87</v>
      </c>
      <c r="F83" s="109"/>
      <c r="G83" s="83" t="s">
        <v>13</v>
      </c>
      <c r="H83" s="83"/>
      <c r="I83" s="68" t="s">
        <v>154</v>
      </c>
      <c r="J83" s="84"/>
    </row>
    <row r="84" spans="1:12" ht="21.75" customHeight="1" x14ac:dyDescent="0.55000000000000004">
      <c r="A84" s="49" t="s">
        <v>21</v>
      </c>
      <c r="B84" s="50" t="s">
        <v>19</v>
      </c>
      <c r="C84" s="31">
        <v>48</v>
      </c>
      <c r="D84" s="31">
        <v>52</v>
      </c>
      <c r="E84" s="31">
        <v>50</v>
      </c>
      <c r="F84" s="31">
        <v>54</v>
      </c>
      <c r="G84" s="53">
        <f t="shared" ref="G84:G99" si="10">((C84+D84)/2-(E84+F84)/2)/((E84+F84)/2)*100</f>
        <v>-3.8461538461538463</v>
      </c>
      <c r="H84" s="49" t="s">
        <v>170</v>
      </c>
      <c r="I84" s="68"/>
      <c r="J84" s="84"/>
    </row>
    <row r="85" spans="1:12" ht="21.75" customHeight="1" x14ac:dyDescent="0.55000000000000004">
      <c r="A85" s="49" t="s">
        <v>23</v>
      </c>
      <c r="B85" s="50" t="s">
        <v>19</v>
      </c>
      <c r="C85" s="31">
        <v>40</v>
      </c>
      <c r="D85" s="31">
        <v>50</v>
      </c>
      <c r="E85" s="31">
        <v>35</v>
      </c>
      <c r="F85" s="31">
        <v>45</v>
      </c>
      <c r="G85" s="53">
        <f t="shared" si="10"/>
        <v>12.5</v>
      </c>
      <c r="H85" s="49" t="s">
        <v>174</v>
      </c>
      <c r="I85" s="68"/>
      <c r="J85" s="104"/>
    </row>
    <row r="86" spans="1:12" ht="21.75" customHeight="1" x14ac:dyDescent="0.55000000000000004">
      <c r="A86" s="49" t="s">
        <v>24</v>
      </c>
      <c r="B86" s="50" t="s">
        <v>25</v>
      </c>
      <c r="C86" s="31">
        <v>55</v>
      </c>
      <c r="D86" s="31">
        <v>60</v>
      </c>
      <c r="E86" s="31">
        <v>50</v>
      </c>
      <c r="F86" s="31">
        <v>55</v>
      </c>
      <c r="G86" s="53">
        <f t="shared" si="10"/>
        <v>9.5238095238095237</v>
      </c>
      <c r="H86" s="49" t="s">
        <v>174</v>
      </c>
      <c r="I86" s="68"/>
      <c r="J86" s="104"/>
    </row>
    <row r="87" spans="1:12" ht="21.75" customHeight="1" x14ac:dyDescent="0.55000000000000004">
      <c r="A87" s="49" t="s">
        <v>29</v>
      </c>
      <c r="B87" s="50" t="s">
        <v>30</v>
      </c>
      <c r="C87" s="31">
        <v>145</v>
      </c>
      <c r="D87" s="31">
        <v>150</v>
      </c>
      <c r="E87" s="31">
        <v>145</v>
      </c>
      <c r="F87" s="31">
        <v>155</v>
      </c>
      <c r="G87" s="53">
        <f t="shared" si="10"/>
        <v>-1.6666666666666667</v>
      </c>
      <c r="H87" s="49" t="s">
        <v>170</v>
      </c>
      <c r="I87" s="68"/>
      <c r="J87" s="84"/>
    </row>
    <row r="88" spans="1:12" ht="21.75" customHeight="1" x14ac:dyDescent="0.55000000000000004">
      <c r="A88" s="49" t="s">
        <v>42</v>
      </c>
      <c r="B88" s="50" t="s">
        <v>19</v>
      </c>
      <c r="C88" s="31">
        <v>100</v>
      </c>
      <c r="D88" s="31">
        <v>110</v>
      </c>
      <c r="E88" s="31">
        <v>95</v>
      </c>
      <c r="F88" s="31">
        <v>105</v>
      </c>
      <c r="G88" s="53">
        <f t="shared" si="10"/>
        <v>5</v>
      </c>
      <c r="H88" s="49" t="s">
        <v>174</v>
      </c>
      <c r="I88" s="68"/>
      <c r="J88" s="104"/>
    </row>
    <row r="89" spans="1:12" ht="21.75" customHeight="1" x14ac:dyDescent="0.55000000000000004">
      <c r="A89" s="93" t="s">
        <v>161</v>
      </c>
      <c r="B89" s="50" t="s">
        <v>19</v>
      </c>
      <c r="C89" s="31">
        <v>50</v>
      </c>
      <c r="D89" s="31">
        <v>55</v>
      </c>
      <c r="E89" s="31">
        <v>48</v>
      </c>
      <c r="F89" s="31">
        <v>55</v>
      </c>
      <c r="G89" s="53">
        <f t="shared" si="10"/>
        <v>1.9417475728155338</v>
      </c>
      <c r="H89" s="49" t="s">
        <v>171</v>
      </c>
      <c r="I89" s="68"/>
      <c r="J89" s="84"/>
    </row>
    <row r="90" spans="1:12" ht="21.75" customHeight="1" x14ac:dyDescent="0.55000000000000004">
      <c r="A90" s="49" t="s">
        <v>163</v>
      </c>
      <c r="B90" s="50" t="s">
        <v>19</v>
      </c>
      <c r="C90" s="31">
        <v>200</v>
      </c>
      <c r="D90" s="31">
        <v>220</v>
      </c>
      <c r="E90" s="31">
        <v>190</v>
      </c>
      <c r="F90" s="31">
        <v>220</v>
      </c>
      <c r="G90" s="53">
        <f t="shared" si="10"/>
        <v>2.4390243902439024</v>
      </c>
      <c r="H90" s="49" t="s">
        <v>174</v>
      </c>
      <c r="I90" s="68"/>
      <c r="J90" s="104"/>
    </row>
    <row r="91" spans="1:12" ht="21.75" customHeight="1" x14ac:dyDescent="0.55000000000000004">
      <c r="A91" s="49" t="s">
        <v>50</v>
      </c>
      <c r="B91" s="50" t="s">
        <v>19</v>
      </c>
      <c r="C91" s="31">
        <v>350</v>
      </c>
      <c r="D91" s="31">
        <v>400</v>
      </c>
      <c r="E91" s="31">
        <v>320</v>
      </c>
      <c r="F91" s="31">
        <v>400</v>
      </c>
      <c r="G91" s="53">
        <f t="shared" si="10"/>
        <v>4.1666666666666661</v>
      </c>
      <c r="H91" s="49" t="s">
        <v>174</v>
      </c>
      <c r="I91" s="68"/>
      <c r="J91" s="104"/>
    </row>
    <row r="92" spans="1:12" ht="17.399999999999999" customHeight="1" x14ac:dyDescent="0.55000000000000004">
      <c r="A92" s="49" t="s">
        <v>53</v>
      </c>
      <c r="B92" s="50" t="s">
        <v>19</v>
      </c>
      <c r="C92" s="31">
        <v>750</v>
      </c>
      <c r="D92" s="31">
        <v>850</v>
      </c>
      <c r="E92" s="31">
        <v>650</v>
      </c>
      <c r="F92" s="31">
        <v>850</v>
      </c>
      <c r="G92" s="53">
        <f t="shared" si="10"/>
        <v>6.666666666666667</v>
      </c>
      <c r="H92" s="49" t="s">
        <v>168</v>
      </c>
      <c r="I92" s="68"/>
      <c r="J92" s="84"/>
      <c r="K92"/>
      <c r="L92"/>
    </row>
    <row r="93" spans="1:12" ht="17.399999999999999" customHeight="1" x14ac:dyDescent="0.55000000000000004">
      <c r="A93" s="49" t="s">
        <v>54</v>
      </c>
      <c r="B93" s="50" t="s">
        <v>19</v>
      </c>
      <c r="C93" s="31">
        <v>500</v>
      </c>
      <c r="D93" s="31">
        <v>560</v>
      </c>
      <c r="E93" s="31">
        <v>500</v>
      </c>
      <c r="F93" s="31">
        <v>550</v>
      </c>
      <c r="G93" s="53">
        <f t="shared" si="10"/>
        <v>0.95238095238095244</v>
      </c>
      <c r="H93" s="49" t="s">
        <v>174</v>
      </c>
      <c r="I93" s="68"/>
      <c r="J93" s="104"/>
      <c r="K93"/>
      <c r="L93"/>
    </row>
    <row r="94" spans="1:12" ht="17.399999999999999" customHeight="1" x14ac:dyDescent="0.55000000000000004">
      <c r="A94" s="49" t="s">
        <v>56</v>
      </c>
      <c r="B94" s="50" t="s">
        <v>19</v>
      </c>
      <c r="C94" s="31">
        <v>3200</v>
      </c>
      <c r="D94" s="31">
        <v>4000</v>
      </c>
      <c r="E94" s="31">
        <v>3000</v>
      </c>
      <c r="F94" s="31">
        <v>3800</v>
      </c>
      <c r="G94" s="53">
        <f t="shared" si="10"/>
        <v>5.8823529411764701</v>
      </c>
      <c r="H94" s="49" t="s">
        <v>174</v>
      </c>
      <c r="I94" s="68"/>
      <c r="J94" s="104"/>
      <c r="K94"/>
      <c r="L94"/>
    </row>
    <row r="95" spans="1:12" ht="17.399999999999999" customHeight="1" x14ac:dyDescent="0.55000000000000004">
      <c r="A95" s="49" t="s">
        <v>57</v>
      </c>
      <c r="B95" s="50" t="s">
        <v>19</v>
      </c>
      <c r="C95" s="31">
        <v>220</v>
      </c>
      <c r="D95" s="31">
        <v>260</v>
      </c>
      <c r="E95" s="31">
        <v>240</v>
      </c>
      <c r="F95" s="31">
        <v>260</v>
      </c>
      <c r="G95" s="53">
        <f t="shared" si="10"/>
        <v>-4</v>
      </c>
      <c r="H95" s="49" t="s">
        <v>175</v>
      </c>
      <c r="I95" s="68"/>
      <c r="J95" s="104"/>
      <c r="K95"/>
      <c r="L95"/>
    </row>
    <row r="96" spans="1:12" ht="17.399999999999999" customHeight="1" x14ac:dyDescent="0.55000000000000004">
      <c r="A96" s="49" t="s">
        <v>64</v>
      </c>
      <c r="B96" s="50" t="s">
        <v>19</v>
      </c>
      <c r="C96" s="31">
        <v>190</v>
      </c>
      <c r="D96" s="31">
        <v>210</v>
      </c>
      <c r="E96" s="31">
        <v>210</v>
      </c>
      <c r="F96" s="31">
        <v>220</v>
      </c>
      <c r="G96" s="53">
        <f t="shared" si="10"/>
        <v>-6.9767441860465116</v>
      </c>
      <c r="H96" s="49" t="s">
        <v>175</v>
      </c>
      <c r="I96" s="68"/>
      <c r="J96" s="104"/>
      <c r="K96"/>
      <c r="L96"/>
    </row>
    <row r="97" spans="1:12" ht="17.399999999999999" customHeight="1" x14ac:dyDescent="0.55000000000000004">
      <c r="A97" s="49" t="s">
        <v>73</v>
      </c>
      <c r="B97" s="50" t="s">
        <v>19</v>
      </c>
      <c r="C97" s="31">
        <v>130</v>
      </c>
      <c r="D97" s="31">
        <v>135</v>
      </c>
      <c r="E97" s="31">
        <v>125</v>
      </c>
      <c r="F97" s="31">
        <v>135</v>
      </c>
      <c r="G97" s="53">
        <f t="shared" si="10"/>
        <v>1.9230769230769231</v>
      </c>
      <c r="H97" s="49" t="s">
        <v>174</v>
      </c>
      <c r="I97" s="68"/>
      <c r="J97" s="104"/>
      <c r="K97"/>
      <c r="L97"/>
    </row>
    <row r="98" spans="1:12" ht="17.399999999999999" customHeight="1" x14ac:dyDescent="0.55000000000000004">
      <c r="A98" s="49" t="s">
        <v>75</v>
      </c>
      <c r="B98" s="50" t="s">
        <v>76</v>
      </c>
      <c r="C98" s="36">
        <v>48</v>
      </c>
      <c r="D98" s="36">
        <v>52</v>
      </c>
      <c r="E98" s="36">
        <v>48</v>
      </c>
      <c r="F98" s="36">
        <v>50</v>
      </c>
      <c r="G98" s="53">
        <f t="shared" si="10"/>
        <v>2.0408163265306123</v>
      </c>
      <c r="H98" s="49" t="s">
        <v>174</v>
      </c>
      <c r="I98" s="68"/>
      <c r="J98" s="104"/>
      <c r="K98"/>
      <c r="L98"/>
    </row>
    <row r="99" spans="1:12" ht="17.399999999999999" customHeight="1" x14ac:dyDescent="0.5">
      <c r="A99" s="49" t="s">
        <v>79</v>
      </c>
      <c r="B99" s="50" t="s">
        <v>80</v>
      </c>
      <c r="C99" s="34">
        <v>93500</v>
      </c>
      <c r="D99" s="34">
        <v>99500</v>
      </c>
      <c r="E99" s="34">
        <v>91500</v>
      </c>
      <c r="F99" s="34">
        <v>99500</v>
      </c>
      <c r="G99" s="53">
        <f t="shared" si="10"/>
        <v>1.0471204188481675</v>
      </c>
      <c r="H99" s="49" t="s">
        <v>174</v>
      </c>
      <c r="I99" s="68"/>
      <c r="J99" s="104"/>
      <c r="K99"/>
      <c r="L99"/>
    </row>
    <row r="100" spans="1:12" ht="17.399999999999999" customHeight="1" x14ac:dyDescent="0.5">
      <c r="A100" s="115"/>
      <c r="B100" s="116"/>
      <c r="C100" s="91"/>
      <c r="D100" s="91"/>
      <c r="E100" s="91"/>
      <c r="F100" s="91"/>
      <c r="G100" s="87"/>
      <c r="H100" s="115"/>
      <c r="I100" s="116"/>
      <c r="J100" s="116"/>
      <c r="K100"/>
      <c r="L100"/>
    </row>
    <row r="101" spans="1:12" ht="17.399999999999999" customHeight="1" x14ac:dyDescent="0.5">
      <c r="A101" s="115"/>
      <c r="B101" s="116"/>
      <c r="C101" s="91"/>
      <c r="D101" s="91"/>
      <c r="E101" s="91"/>
      <c r="F101" s="91"/>
      <c r="G101" s="87"/>
      <c r="H101" s="115"/>
      <c r="I101" s="116"/>
      <c r="J101" s="116"/>
      <c r="K101"/>
      <c r="L101"/>
    </row>
    <row r="102" spans="1:12" ht="17.399999999999999" customHeight="1" x14ac:dyDescent="0.5">
      <c r="A102" s="115"/>
      <c r="B102" s="116"/>
      <c r="C102" s="91"/>
      <c r="D102" s="91"/>
      <c r="E102" s="91"/>
      <c r="F102" s="91"/>
      <c r="G102" s="87"/>
      <c r="H102" s="115"/>
      <c r="I102" s="116"/>
      <c r="J102" s="116"/>
      <c r="K102"/>
      <c r="L102"/>
    </row>
    <row r="103" spans="1:12" ht="17.399999999999999" customHeight="1" x14ac:dyDescent="0.55000000000000004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7.399999999999999" customHeight="1" x14ac:dyDescent="0.55000000000000004">
      <c r="A104" s="82"/>
      <c r="B104" s="9"/>
      <c r="C104" s="92"/>
      <c r="D104" s="92"/>
      <c r="E104" s="92"/>
      <c r="F104" s="92"/>
      <c r="G104" s="87"/>
      <c r="H104" s="82"/>
      <c r="I104" s="9"/>
      <c r="J104" s="9"/>
      <c r="K104"/>
      <c r="L104"/>
    </row>
    <row r="105" spans="1:12" ht="17.399999999999999" customHeight="1" x14ac:dyDescent="0.55000000000000004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7.399999999999999" customHeight="1" x14ac:dyDescent="0.55000000000000004">
      <c r="A106" s="82"/>
      <c r="B106" s="9"/>
      <c r="C106" s="92"/>
      <c r="D106" s="92"/>
      <c r="E106" s="92"/>
      <c r="F106" s="92"/>
      <c r="G106" s="87"/>
      <c r="H106" s="82"/>
      <c r="I106" s="9"/>
      <c r="J106" s="9"/>
      <c r="K106"/>
      <c r="L106"/>
    </row>
    <row r="107" spans="1:12" ht="18.600000000000001" customHeight="1" x14ac:dyDescent="0.5">
      <c r="A107" s="82"/>
      <c r="B107" s="9"/>
      <c r="C107" s="91"/>
      <c r="D107" s="91"/>
      <c r="E107" s="9"/>
      <c r="F107" s="91"/>
      <c r="G107" s="87"/>
      <c r="H107" s="95"/>
      <c r="I107"/>
      <c r="J107"/>
      <c r="K107"/>
      <c r="L107"/>
    </row>
    <row r="108" spans="1:12" ht="19.95" customHeight="1" x14ac:dyDescent="0.55000000000000004">
      <c r="A108" s="82"/>
      <c r="B108" s="82"/>
      <c r="C108" s="101" t="s">
        <v>166</v>
      </c>
      <c r="D108" s="99"/>
      <c r="E108" s="82"/>
      <c r="F108" s="9"/>
      <c r="H108" s="95"/>
      <c r="I108" s="98"/>
      <c r="J108" s="102" t="s">
        <v>164</v>
      </c>
      <c r="K108" s="99"/>
      <c r="L108" s="99"/>
    </row>
    <row r="109" spans="1:12" ht="18.600000000000001" customHeight="1" x14ac:dyDescent="0.5">
      <c r="A109" s="82"/>
      <c r="B109" s="103"/>
      <c r="C109" s="101" t="s">
        <v>167</v>
      </c>
      <c r="D109" s="99"/>
      <c r="E109" s="82"/>
      <c r="F109" s="9"/>
      <c r="H109" s="96"/>
      <c r="I109" s="100"/>
      <c r="J109" s="102" t="s">
        <v>165</v>
      </c>
      <c r="K109" s="100"/>
      <c r="L109" s="100"/>
    </row>
    <row r="110" spans="1:12" ht="15.75" customHeight="1" x14ac:dyDescent="0.5">
      <c r="A110" s="82"/>
      <c r="B110" s="9"/>
      <c r="C110" s="91"/>
      <c r="D110" s="91"/>
      <c r="E110" s="91"/>
      <c r="F110" s="91"/>
      <c r="G110" s="87"/>
    </row>
    <row r="111" spans="1:12" ht="18.75" customHeight="1" x14ac:dyDescent="0.35">
      <c r="A111" s="80" t="s">
        <v>88</v>
      </c>
      <c r="B111" s="9"/>
      <c r="C111" s="85"/>
      <c r="D111" s="85"/>
      <c r="E111" s="85"/>
      <c r="F111" s="85"/>
      <c r="G111" s="85"/>
    </row>
    <row r="112" spans="1:12" ht="18.75" customHeight="1" x14ac:dyDescent="0.35">
      <c r="A112" s="82" t="s">
        <v>145</v>
      </c>
      <c r="B112" s="9"/>
      <c r="C112" s="85"/>
      <c r="D112" s="85"/>
      <c r="E112" s="85"/>
      <c r="F112" s="85"/>
      <c r="G112" s="9"/>
    </row>
    <row r="113" spans="1:12" ht="18.75" customHeight="1" x14ac:dyDescent="0.35">
      <c r="A113" s="82" t="s">
        <v>89</v>
      </c>
      <c r="B113" s="9"/>
      <c r="C113" s="9"/>
      <c r="D113" s="9"/>
      <c r="E113" s="9"/>
      <c r="F113" s="85"/>
      <c r="G113" s="9"/>
    </row>
    <row r="114" spans="1:12" x14ac:dyDescent="0.35">
      <c r="A114" s="82" t="s">
        <v>151</v>
      </c>
      <c r="B114" s="9"/>
      <c r="C114" s="9"/>
      <c r="D114" s="9"/>
      <c r="E114" s="9"/>
    </row>
    <row r="115" spans="1:12" ht="16.5" customHeight="1" x14ac:dyDescent="0.35">
      <c r="A115" s="82" t="s">
        <v>152</v>
      </c>
      <c r="B115" s="9"/>
      <c r="C115" s="9"/>
      <c r="D115" s="9"/>
      <c r="E115" s="9"/>
      <c r="F115" s="9"/>
    </row>
    <row r="116" spans="1:12" x14ac:dyDescent="0.35">
      <c r="A116" s="82" t="s">
        <v>153</v>
      </c>
      <c r="B116" s="9"/>
      <c r="C116" s="9"/>
      <c r="D116" s="9"/>
      <c r="E116" s="9"/>
      <c r="F116" s="9"/>
      <c r="G116" s="9"/>
    </row>
    <row r="117" spans="1:12" x14ac:dyDescent="0.35">
      <c r="A117" s="82" t="s">
        <v>146</v>
      </c>
      <c r="B117" s="9"/>
      <c r="C117" s="9"/>
      <c r="D117" s="9"/>
      <c r="E117" s="9"/>
      <c r="F117" s="9"/>
      <c r="G117" s="9"/>
    </row>
    <row r="118" spans="1:12" x14ac:dyDescent="0.35">
      <c r="A118" s="82" t="s">
        <v>90</v>
      </c>
      <c r="B118" s="9"/>
      <c r="C118" s="9"/>
      <c r="D118" s="9"/>
      <c r="E118" s="9"/>
      <c r="F118" s="9"/>
      <c r="G118" s="9"/>
    </row>
    <row r="119" spans="1:12" x14ac:dyDescent="0.35">
      <c r="A119" s="82" t="s">
        <v>91</v>
      </c>
      <c r="B119" s="9"/>
      <c r="C119" s="9"/>
      <c r="D119" s="9"/>
      <c r="E119" s="9"/>
      <c r="F119" s="9"/>
      <c r="G119" s="9"/>
    </row>
    <row r="120" spans="1:12" x14ac:dyDescent="0.35">
      <c r="A120" s="82" t="s">
        <v>92</v>
      </c>
      <c r="B120" s="9"/>
      <c r="C120" s="9"/>
      <c r="D120" s="9"/>
      <c r="E120" s="9"/>
      <c r="F120" s="9"/>
      <c r="G120" s="9"/>
    </row>
    <row r="121" spans="1:12" x14ac:dyDescent="0.35">
      <c r="A121" s="82" t="s">
        <v>147</v>
      </c>
      <c r="B121" s="9"/>
      <c r="C121" s="9"/>
      <c r="D121" s="9"/>
      <c r="E121" s="9"/>
      <c r="F121" s="9"/>
      <c r="G121" s="9"/>
    </row>
    <row r="122" spans="1:12" x14ac:dyDescent="0.35">
      <c r="A122" s="82" t="s">
        <v>148</v>
      </c>
      <c r="B122" s="9"/>
      <c r="C122" s="9"/>
      <c r="D122" s="9"/>
      <c r="E122" s="9"/>
      <c r="F122" s="9"/>
      <c r="G122" s="9"/>
    </row>
    <row r="123" spans="1:12" x14ac:dyDescent="0.35">
      <c r="A123" s="82" t="s">
        <v>160</v>
      </c>
      <c r="B123" s="9"/>
      <c r="C123" s="9"/>
      <c r="D123" s="9"/>
      <c r="E123" s="9"/>
      <c r="F123" s="9"/>
      <c r="G123" s="9"/>
    </row>
    <row r="124" spans="1:12" x14ac:dyDescent="0.35">
      <c r="A124" s="82" t="s">
        <v>93</v>
      </c>
      <c r="B124" s="9"/>
      <c r="C124" s="9"/>
      <c r="D124" s="9"/>
      <c r="E124" s="9"/>
      <c r="F124" s="9"/>
      <c r="G124" s="9"/>
    </row>
    <row r="125" spans="1:12" ht="22.2" x14ac:dyDescent="0.35">
      <c r="A125" s="82" t="s">
        <v>94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2.2" x14ac:dyDescent="0.35">
      <c r="A126" s="82" t="s">
        <v>149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2.2" x14ac:dyDescent="0.35">
      <c r="A127" s="82" t="s">
        <v>150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4.2" customHeight="1" x14ac:dyDescent="0.35">
      <c r="A128" s="82"/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22.2" x14ac:dyDescent="0.35">
      <c r="A129" s="80" t="s">
        <v>95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8" customHeight="1" x14ac:dyDescent="0.35">
      <c r="A130" s="82" t="s">
        <v>96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2" customHeight="1" x14ac:dyDescent="0.35">
      <c r="A131" s="82" t="s">
        <v>155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19.2" customHeight="1" x14ac:dyDescent="0.35">
      <c r="A132" s="82" t="s">
        <v>156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22.2" x14ac:dyDescent="0.35">
      <c r="H133" s="97"/>
      <c r="I133"/>
      <c r="J133"/>
      <c r="K133"/>
      <c r="L133"/>
    </row>
    <row r="134" spans="1:12" ht="22.2" x14ac:dyDescent="0.35">
      <c r="H134" s="97"/>
      <c r="I134"/>
      <c r="J134"/>
      <c r="K134"/>
      <c r="L134"/>
    </row>
    <row r="135" spans="1:12" ht="22.2" x14ac:dyDescent="0.35">
      <c r="H135" s="97"/>
      <c r="I135"/>
      <c r="J135"/>
      <c r="K135"/>
      <c r="L135"/>
    </row>
    <row r="136" spans="1:12" ht="22.2" x14ac:dyDescent="0.35">
      <c r="H136" s="97"/>
      <c r="I136"/>
      <c r="J136"/>
      <c r="K136"/>
      <c r="L136"/>
    </row>
    <row r="137" spans="1:12" ht="22.2" x14ac:dyDescent="0.35">
      <c r="H137" s="97"/>
      <c r="I137"/>
      <c r="J137"/>
      <c r="K137"/>
      <c r="L137"/>
    </row>
    <row r="138" spans="1:12" ht="22.2" x14ac:dyDescent="0.35">
      <c r="H138" s="94"/>
      <c r="I138"/>
      <c r="J138"/>
      <c r="K138"/>
      <c r="L138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4:K64"/>
    <mergeCell ref="J65:K65"/>
    <mergeCell ref="C83:D83"/>
    <mergeCell ref="E83:F83"/>
    <mergeCell ref="C64:D64"/>
    <mergeCell ref="E64:F64"/>
    <mergeCell ref="G64:H64"/>
    <mergeCell ref="C65:D65"/>
    <mergeCell ref="E65:F65"/>
    <mergeCell ref="G65:H65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10" t="s">
        <v>116</v>
      </c>
      <c r="D13" s="110"/>
      <c r="E13" s="110">
        <v>44648</v>
      </c>
      <c r="F13" s="110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10" t="s">
        <v>119</v>
      </c>
      <c r="D25" s="110"/>
      <c r="E25" s="110" t="s">
        <v>120</v>
      </c>
      <c r="F25" s="110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11" t="s">
        <v>7</v>
      </c>
      <c r="D68" s="112"/>
      <c r="E68" s="113" t="s">
        <v>87</v>
      </c>
      <c r="F68" s="114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2024-05-20T08:02:09Z</cp:lastPrinted>
  <dcterms:created xsi:type="dcterms:W3CDTF">2021-06-05T07:13:32Z</dcterms:created>
  <dcterms:modified xsi:type="dcterms:W3CDTF">2024-05-26T07:22:10Z</dcterms:modified>
</cp:coreProperties>
</file>