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100" i="1"/>
  <c r="G86" i="1"/>
  <c r="G85" i="1"/>
  <c r="G89" i="1"/>
  <c r="G94" i="1"/>
  <c r="G97" i="1"/>
  <c r="G96" i="1"/>
  <c r="G88" i="1" l="1"/>
  <c r="G90" i="1"/>
  <c r="G93" i="1"/>
  <c r="G95" i="1"/>
  <c r="I24" i="1"/>
  <c r="G98" i="1"/>
  <c r="G87" i="1"/>
  <c r="G91" i="1"/>
  <c r="L25" i="1"/>
  <c r="I25" i="1"/>
  <c r="L24" i="1"/>
  <c r="G92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<sst xmlns="http://schemas.openxmlformats.org/spreadsheetml/2006/main" count="423" uniqueCount="180">
  <si>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</si>
  <si>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</si>
  <si>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</si>
  <si>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</si>
  <si>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</si>
  <si>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</si>
  <si>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</si>
  <si>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</si>
  <si>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</si>
  <si>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</si>
  <si>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</si>
  <si>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</si>
  <si>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</si>
  <si>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</si>
  <si>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</si>
  <si>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</si>
  <si>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</si>
  <si>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</si>
  <si>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</si>
  <si>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</si>
  <si>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</si>
  <si>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</si>
  <si>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</si>
  <si>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</si>
  <si>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</si>
  <si>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</si>
  <si>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</si>
  <si>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</si>
  <si>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</si>
  <si>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</si>
  <si>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</si>
  <si>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</si>
  <si>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</si>
  <si>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</si>
  <si>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</si>
  <si>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</si>
  <si>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</si>
  <si>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</si>
  <si>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</si>
  <si>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</si>
  <si>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</si>
  <si>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</si>
  <si>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</si>
  <si>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</si>
  <si>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</si>
  <si>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</si>
  <si>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</si>
  <si>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</si>
  <si>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</si>
  <si>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</si>
  <si>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</si>
  <si>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</si>
  <si>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</si>
  <si>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</si>
  <si>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</si>
  <si>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</si>
  <si>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</si>
  <si>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</si>
  <si>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</si>
  <si>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</si>
  <si>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</si>
  <si>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</si>
  <si>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</si>
  <si>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</si>
  <si>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</si>
  <si>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</si>
  <si>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</si>
  <si>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</si>
  <si>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</si>
  <si>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</si>
  <si>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</si>
  <si>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</si>
  <si>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</si>
  <si>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</si>
  <si>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</si>
  <si>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</si>
  <si>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</si>
  <si>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</si>
  <si>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</si>
  <si>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</si>
  <si>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</si>
  <si>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</si>
  <si>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</si>
  <si>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</si>
  <si>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</si>
  <si>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</si>
  <si>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</si>
  <si>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</si>
  <si>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</si>
  <si>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</si>
  <si>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</si>
  <si>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</si>
  <si>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</si>
  <si>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</si>
  <si>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</si>
  <si>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</si>
  <si>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</si>
  <si>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</si>
  <si>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</si>
  <si>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</si>
  <si>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</si>
  <si>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</si>
  <si>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</si>
  <si>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</si>
  <si>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</si>
  <si>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</si>
  <si>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</si>
  <si>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</si>
  <si>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</si>
  <si>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</si>
  <si>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</si>
  <si>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</si>
  <si>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</si>
  <si>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</si>
  <si>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</si>
  <si>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</si>
  <si>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</si>
  <si>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</si>
  <si>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</si>
  <si>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</si>
  <si>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</si>
  <si>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</si>
  <si>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</si>
  <si>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</si>
  <si>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</si>
  <si>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</si>
  <si>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</si>
  <si>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</si>
  <si>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</si>
  <si>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</si>
  <si>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</si>
  <si>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</si>
  <si>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</si>
  <si>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</si>
  <si>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</si>
  <si>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</si>
  <si>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</si>
  <si>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</si>
  <si>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</si>
  <si>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</si>
  <si>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</si>
  <si>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</si>
  <si>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</si>
  <si>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</si>
  <si>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</si>
  <si>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</si>
  <si>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</si>
  <si>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</si>
  <si>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</si>
  <si>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</si>
  <si>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</si>
  <si>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</si>
  <si>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</si>
  <si>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</si>
  <si>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</si>
  <si>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</si>
  <si>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</si>
  <si>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</si>
  <si>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</si>
  <si>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</si>
  <si>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</si>
  <si>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</si>
  <si>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</si>
  <si>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</si>
  <si>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</si>
  <si>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পিঁয়াজ (নতুন) (দেশী)</t>
  </si>
  <si>
    <t>(মোঃ নাসির উদ্দিন তালুকদার)</t>
  </si>
  <si>
    <t>উপ পরিচালক (বাজার তথ্য)</t>
  </si>
  <si>
    <t>৩০-০৫-২০২৪ তারিখে মূল্য বৃদ্ধি পেয়েছে।</t>
  </si>
  <si>
    <t>(৩)   অন্যান্য পণ্যের মূল্য অপরিবর্তীত রয়েছে।</t>
  </si>
  <si>
    <t>০১-০৬-২০২৪ তারিখে মূল্য বৃদ্ধি পেয়েছে।</t>
  </si>
  <si>
    <t>০১-০৬-২০২৪ তারিখে মূল্য হ্রাস পেয়েছে।</t>
  </si>
  <si>
    <t>০২-০৬-২০২৪ তারিখে মূল্য বৃদ্ধি পেয়েছে।</t>
  </si>
  <si>
    <t>০২-০৬-২০২৪ তারিখে মূল্য হ্রাস পেয়েছে।</t>
  </si>
  <si>
    <t xml:space="preserve">(১)   চাল (সরু,মোটা), আদা(আম), পেঁয়াজ (দেশী,আম), আলু, মুরগী ব্রয়লার, দারুচিনি, </t>
  </si>
  <si>
    <t xml:space="preserve">       লবঙ্গ, ডিম  এর মূল্য বৃদ্ধি পেয়েছে।</t>
  </si>
  <si>
    <t>(২)    আটা (খোলা), সয়াবিন তেল (৫ লি:বোতল), রাইস ব্রান তেল (১লি:বোতল), চিনি, এম এস রড (৬০,৪০ গ্রেড)  এর মূল্য হ্রাস পেয়েছে।</t>
  </si>
  <si>
    <t xml:space="preserve">সোমবার ০৩ জুন ২০২৪ খ্রিঃ, ২০ জৈষ্ঠ ১৪৩১ বাংলা, ২৫ জিলকদ ১৪৪৫ হিজরি </t>
  </si>
  <si>
    <t>স্মারক নং-২৬.০৫.০০০০.০১৭.৩১.০০১.২৪-১৩৮</t>
  </si>
  <si>
    <t>০৩-০৬-২০২৪ তারিখে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</si>
</sst>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Normal="100" zoomScaleSheetLayoutView="106" workbookViewId="0">
      <pane ySplit="2520" topLeftCell="A70" activePane="bottomLeft"/>
      <selection activeCell="F5" sqref="F5"/>
      <selection pane="bottomLeft" activeCell="E102" sqref="E102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45446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50" t="s">
        <v>10</v>
      </c>
      <c r="J7" s="106" t="s">
        <v>11</v>
      </c>
      <c r="K7" s="107"/>
      <c r="L7" s="89" t="s">
        <v>12</v>
      </c>
      <c r="O7" s="48"/>
      <c r="P7" s="48"/>
      <c r="Q7" s="48"/>
    </row>
    <row r="8" spans="1:17" x14ac:dyDescent="0.35">
      <c r="A8" s="49"/>
      <c r="B8" s="50"/>
      <c r="C8" s="108">
        <v>45446</v>
      </c>
      <c r="D8" s="107"/>
      <c r="E8" s="108">
        <v>45439</v>
      </c>
      <c r="F8" s="107"/>
      <c r="G8" s="108">
        <v>45415</v>
      </c>
      <c r="H8" s="107"/>
      <c r="I8" s="50" t="s">
        <v>13</v>
      </c>
      <c r="J8" s="108">
        <v>45080</v>
      </c>
      <c r="K8" s="107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76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50</v>
      </c>
      <c r="G14" s="31">
        <v>40</v>
      </c>
      <c r="H14" s="31">
        <v>45</v>
      </c>
      <c r="I14" s="53">
        <f>((C14+D14)/2-(G14+H14)/2)/((G14+H14)/2)*100</f>
        <v>0</v>
      </c>
      <c r="J14" s="31">
        <v>52</v>
      </c>
      <c r="K14" s="31">
        <v>58</v>
      </c>
      <c r="L14" s="54">
        <f>((C14+D14)/2-(J14+K14)/2)/((J14+K14)/2)*100</f>
        <v>-22.727272727272727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58</v>
      </c>
      <c r="H16" s="31">
        <v>60</v>
      </c>
      <c r="I16" s="53">
        <f>((C16+D16)/2-(G16+H16)/2)/((G16+H16)/2)*100</f>
        <v>-2.5423728813559325</v>
      </c>
      <c r="J16" s="31">
        <v>56</v>
      </c>
      <c r="K16" s="31">
        <v>65</v>
      </c>
      <c r="L16" s="54">
        <f>((C16+D16)/2-(J16+K16)/2)/((J16+K16)/2)*100</f>
        <v>-4.9586776859504136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150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-1.6666666666666667</v>
      </c>
      <c r="J19" s="31">
        <v>175</v>
      </c>
      <c r="K19" s="31">
        <v>185</v>
      </c>
      <c r="L19" s="54">
        <f t="shared" ref="L19:L23" si="1">((C19+D19)/2-(J19+K19)/2)/((J19+K19)/2)*100</f>
        <v>-18.055555555555554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785</v>
      </c>
      <c r="D20" s="31">
        <v>815</v>
      </c>
      <c r="E20" s="31">
        <v>790</v>
      </c>
      <c r="F20" s="31">
        <v>815</v>
      </c>
      <c r="G20" s="31">
        <v>780</v>
      </c>
      <c r="H20" s="31">
        <v>815</v>
      </c>
      <c r="I20" s="53">
        <f t="shared" si="0"/>
        <v>0.31347962382445138</v>
      </c>
      <c r="J20" s="31">
        <v>930</v>
      </c>
      <c r="K20" s="31">
        <v>960</v>
      </c>
      <c r="L20" s="54">
        <f t="shared" si="1"/>
        <v>-15.343915343915343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190</v>
      </c>
      <c r="K21" s="31">
        <v>195</v>
      </c>
      <c r="L21" s="54">
        <f t="shared" si="1"/>
        <v>-15.584415584415584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 t="shared" si="0"/>
        <v>1.9607843137254901</v>
      </c>
      <c r="J22" s="31">
        <v>130</v>
      </c>
      <c r="K22" s="31">
        <v>140</v>
      </c>
      <c r="L22" s="54">
        <f t="shared" si="1"/>
        <v>-3.7037037037037033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164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/>
      <c r="H24" s="31"/>
      <c r="I24" s="53" t="e">
        <f>((C24+D24)/2-(G24+H24)/2)/((G24+H24)/2)*100</f>
        <v>#DIV/0!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164</v>
      </c>
      <c r="B25" s="50" t="s">
        <v>33</v>
      </c>
      <c r="C25" s="31">
        <v>170</v>
      </c>
      <c r="D25" s="31">
        <v>176</v>
      </c>
      <c r="E25" s="31">
        <v>172</v>
      </c>
      <c r="F25" s="31">
        <v>176</v>
      </c>
      <c r="G25" s="31"/>
      <c r="H25" s="31"/>
      <c r="I25" s="53" t="e">
        <f>((C25+D25)/2-(G25+H25)/2)/((G25+H25)/2)*100</f>
        <v>#DIV/0!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175</v>
      </c>
      <c r="H30" s="31">
        <v>185</v>
      </c>
      <c r="I30" s="53">
        <f t="shared" si="2"/>
        <v>-4.1666666666666661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100</v>
      </c>
      <c r="D32" s="31">
        <v>110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5</v>
      </c>
      <c r="J32" s="31">
        <v>80</v>
      </c>
      <c r="K32" s="31">
        <v>85</v>
      </c>
      <c r="L32" s="54">
        <f t="shared" si="3"/>
        <v>27.27272727272727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50</v>
      </c>
      <c r="F33" s="31">
        <v>55</v>
      </c>
      <c r="G33" s="31">
        <v>50</v>
      </c>
      <c r="H33" s="31">
        <v>55</v>
      </c>
      <c r="I33" s="53">
        <f t="shared" si="2"/>
        <v>9.5238095238095237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159</v>
      </c>
      <c r="B35" s="50" t="s">
        <v>19</v>
      </c>
      <c r="C35" s="31">
        <v>75</v>
      </c>
      <c r="D35" s="31">
        <v>85</v>
      </c>
      <c r="E35" s="31">
        <v>70</v>
      </c>
      <c r="F35" s="31">
        <v>75</v>
      </c>
      <c r="G35" s="31">
        <v>65</v>
      </c>
      <c r="H35" s="31">
        <v>70</v>
      </c>
      <c r="I35" s="53">
        <f t="shared" ref="I35:I50" si="4">((C35+D35)/2-(G35+H35)/2)/((G35+H35)/2)*100</f>
        <v>18.518518518518519</v>
      </c>
      <c r="J35" s="31">
        <v>75</v>
      </c>
      <c r="K35" s="31">
        <v>80</v>
      </c>
      <c r="L35" s="54">
        <f t="shared" ref="L35:L50" si="5">((C35+D35)/2-(J35+K35)/2)/((J35+K35)/2)*100</f>
        <v>3.225806451612903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95</v>
      </c>
      <c r="E36" s="31">
        <v>75</v>
      </c>
      <c r="F36" s="31">
        <v>85</v>
      </c>
      <c r="G36" s="31">
        <v>0</v>
      </c>
      <c r="H36" s="31">
        <v>0</v>
      </c>
      <c r="I36" s="53" t="e">
        <f t="shared" si="4"/>
        <v>#DIV/0!</v>
      </c>
      <c r="J36" s="31">
        <v>0</v>
      </c>
      <c r="K36" s="31">
        <v>0</v>
      </c>
      <c r="L36" s="54" t="e">
        <f t="shared" si="5"/>
        <v>#DIV/0!</v>
      </c>
    </row>
    <row r="37" spans="1:12" ht="22.2" customHeight="1" x14ac:dyDescent="0.55000000000000004">
      <c r="A37" s="49" t="s">
        <v>161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160</v>
      </c>
      <c r="H37" s="31">
        <v>200</v>
      </c>
      <c r="I37" s="53">
        <f t="shared" si="4"/>
        <v>16.666666666666664</v>
      </c>
      <c r="J37" s="31">
        <v>130</v>
      </c>
      <c r="K37" s="31">
        <v>150</v>
      </c>
      <c r="L37" s="54">
        <f t="shared" si="5"/>
        <v>50</v>
      </c>
    </row>
    <row r="38" spans="1:12" ht="22.2" customHeight="1" x14ac:dyDescent="0.55000000000000004">
      <c r="A38" s="49" t="s">
        <v>47</v>
      </c>
      <c r="B38" s="50" t="s">
        <v>19</v>
      </c>
      <c r="C38" s="31">
        <v>210</v>
      </c>
      <c r="D38" s="31">
        <v>240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2.2727272727272729</v>
      </c>
      <c r="J38" s="31">
        <v>130</v>
      </c>
      <c r="K38" s="31">
        <v>150</v>
      </c>
      <c r="L38" s="54">
        <f t="shared" si="5"/>
        <v>60.714285714285708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420</v>
      </c>
      <c r="I41" s="53">
        <f t="shared" si="4"/>
        <v>-2.5974025974025974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157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380</v>
      </c>
      <c r="K43" s="31">
        <v>400</v>
      </c>
      <c r="L43" s="54">
        <f t="shared" si="5"/>
        <v>8.9743589743589745</v>
      </c>
    </row>
    <row r="44" spans="1:12" ht="22.2" customHeight="1" x14ac:dyDescent="0.55000000000000004">
      <c r="A44" s="49" t="s">
        <v>52</v>
      </c>
      <c r="B44" s="50" t="s">
        <v>19</v>
      </c>
      <c r="C44" s="31">
        <v>220</v>
      </c>
      <c r="D44" s="31">
        <v>280</v>
      </c>
      <c r="E44" s="31">
        <v>220</v>
      </c>
      <c r="F44" s="31">
        <v>250</v>
      </c>
      <c r="G44" s="31">
        <v>200</v>
      </c>
      <c r="H44" s="31">
        <v>250</v>
      </c>
      <c r="I44" s="53">
        <f t="shared" si="4"/>
        <v>11.111111111111111</v>
      </c>
      <c r="J44" s="31">
        <v>280</v>
      </c>
      <c r="K44" s="31">
        <v>350</v>
      </c>
      <c r="L44" s="54">
        <f t="shared" si="5"/>
        <v>-20.634920634920633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680</v>
      </c>
      <c r="H45" s="31">
        <v>850</v>
      </c>
      <c r="I45" s="53">
        <f t="shared" si="4"/>
        <v>4.5751633986928102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580</v>
      </c>
      <c r="E46" s="31">
        <v>500</v>
      </c>
      <c r="F46" s="31">
        <v>560</v>
      </c>
      <c r="G46" s="31">
        <v>500</v>
      </c>
      <c r="H46" s="31">
        <v>600</v>
      </c>
      <c r="I46" s="53">
        <f>((C46+D46)/2-(G46+H46)/2)/((G46+H46)/2)*100</f>
        <v>0</v>
      </c>
      <c r="J46" s="31">
        <v>450</v>
      </c>
      <c r="K46" s="31">
        <v>520</v>
      </c>
      <c r="L46" s="54">
        <f>((C46+D46)/2-(J46+K46)/2)/((J46+K46)/2)*100</f>
        <v>13.402061855670103</v>
      </c>
    </row>
    <row r="47" spans="1:12" ht="22.2" customHeight="1" x14ac:dyDescent="0.55000000000000004">
      <c r="A47" s="49" t="s">
        <v>55</v>
      </c>
      <c r="B47" s="50" t="s">
        <v>19</v>
      </c>
      <c r="C47" s="31">
        <v>1550</v>
      </c>
      <c r="D47" s="31">
        <v>1800</v>
      </c>
      <c r="E47" s="31">
        <v>1500</v>
      </c>
      <c r="F47" s="31">
        <v>1800</v>
      </c>
      <c r="G47" s="31">
        <v>1680</v>
      </c>
      <c r="H47" s="31">
        <v>1900</v>
      </c>
      <c r="I47" s="53">
        <f>((C47+D47)/2-(G47+H47)/2)/((G47+H47)/2)*100</f>
        <v>-6.4245810055865924</v>
      </c>
      <c r="J47" s="31">
        <v>1500</v>
      </c>
      <c r="K47" s="31">
        <v>1600</v>
      </c>
      <c r="L47" s="54">
        <f>((C47+D47)/2-(J47+K47)/2)/((J47+K47)/2)*100</f>
        <v>8.064516129032258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5.8823529411764701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9.0909090909090917</v>
      </c>
      <c r="J49" s="31">
        <v>200</v>
      </c>
      <c r="K49" s="31">
        <v>250</v>
      </c>
      <c r="L49" s="54">
        <f>((C49+D49)/2-(J49+K49)/2)/((J49+K49)/2)*100</f>
        <v>6.666666666666667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150</v>
      </c>
      <c r="K50" s="31">
        <v>180</v>
      </c>
      <c r="L50" s="54">
        <f t="shared" si="5"/>
        <v>6.0606060606060606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1150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2.3809523809523809</v>
      </c>
      <c r="J55" s="31">
        <v>1000</v>
      </c>
      <c r="K55" s="31">
        <v>1100</v>
      </c>
      <c r="L55" s="54">
        <f t="shared" si="7"/>
        <v>2.3809523809523809</v>
      </c>
    </row>
    <row r="56" spans="1:12" ht="19.2" customHeight="1" x14ac:dyDescent="0.55000000000000004">
      <c r="A56" s="49" t="s">
        <v>64</v>
      </c>
      <c r="B56" s="50" t="s">
        <v>19</v>
      </c>
      <c r="C56" s="31">
        <v>185</v>
      </c>
      <c r="D56" s="31">
        <v>210</v>
      </c>
      <c r="E56" s="31">
        <v>190</v>
      </c>
      <c r="F56" s="31">
        <v>210</v>
      </c>
      <c r="G56" s="31">
        <v>190</v>
      </c>
      <c r="H56" s="31">
        <v>200</v>
      </c>
      <c r="I56" s="53">
        <f>((C56+D56)/2-(G56+H56)/2)/((G56+H56)/2)*100</f>
        <v>1.2820512820512819</v>
      </c>
      <c r="J56" s="31">
        <v>185</v>
      </c>
      <c r="K56" s="31">
        <v>200</v>
      </c>
      <c r="L56" s="54">
        <f>((C56+D56)/2-(J56+K56)/2)/((J56+K56)/2)*100</f>
        <v>2.5974025974025974</v>
      </c>
    </row>
    <row r="57" spans="1:12" ht="19.2" customHeight="1" x14ac:dyDescent="0.55000000000000004">
      <c r="A57" s="49" t="s">
        <v>65</v>
      </c>
      <c r="B57" s="50" t="s">
        <v>19</v>
      </c>
      <c r="C57" s="31">
        <v>600</v>
      </c>
      <c r="D57" s="31">
        <v>650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4.1666666666666661</v>
      </c>
      <c r="J57" s="31">
        <v>650</v>
      </c>
      <c r="K57" s="31">
        <v>750</v>
      </c>
      <c r="L57" s="54">
        <f t="shared" si="7"/>
        <v>-10.714285714285714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6" t="s">
        <v>7</v>
      </c>
      <c r="D64" s="107"/>
      <c r="E64" s="106" t="s">
        <v>8</v>
      </c>
      <c r="F64" s="107"/>
      <c r="G64" s="106" t="s">
        <v>9</v>
      </c>
      <c r="H64" s="107"/>
      <c r="I64" s="50" t="s">
        <v>10</v>
      </c>
      <c r="J64" s="106" t="s">
        <v>11</v>
      </c>
      <c r="K64" s="107"/>
      <c r="L64" s="89" t="s">
        <v>12</v>
      </c>
    </row>
    <row r="65" spans="1:12" ht="20.399999999999999" customHeight="1" x14ac:dyDescent="0.35">
      <c r="A65" s="62"/>
      <c r="B65" s="63"/>
      <c r="C65" s="108">
        <v>45446</v>
      </c>
      <c r="D65" s="107"/>
      <c r="E65" s="108">
        <v>45439</v>
      </c>
      <c r="F65" s="107"/>
      <c r="G65" s="108">
        <v>45415</v>
      </c>
      <c r="H65" s="107"/>
      <c r="I65" s="50" t="s">
        <v>13</v>
      </c>
      <c r="J65" s="108">
        <v>45080</v>
      </c>
      <c r="K65" s="10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130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40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5.1282051282051277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50</v>
      </c>
      <c r="D70" s="36">
        <v>55</v>
      </c>
      <c r="E70" s="36">
        <v>48</v>
      </c>
      <c r="F70" s="36">
        <v>52</v>
      </c>
      <c r="G70" s="36">
        <v>40</v>
      </c>
      <c r="H70" s="36">
        <v>42</v>
      </c>
      <c r="I70" s="53">
        <f t="shared" si="9"/>
        <v>28.04878048780488</v>
      </c>
      <c r="J70" s="36">
        <v>45</v>
      </c>
      <c r="K70" s="36">
        <v>50</v>
      </c>
      <c r="L70" s="54">
        <f t="shared" si="8"/>
        <v>10.526315789473683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90500</v>
      </c>
      <c r="D72" s="34">
        <v>99500</v>
      </c>
      <c r="E72" s="34">
        <v>93500</v>
      </c>
      <c r="F72" s="34">
        <v>99500</v>
      </c>
      <c r="G72" s="34">
        <v>89500</v>
      </c>
      <c r="H72" s="34">
        <v>97500</v>
      </c>
      <c r="I72" s="88">
        <f t="shared" si="9"/>
        <v>1.6042780748663104</v>
      </c>
      <c r="J72" s="34">
        <v>95500</v>
      </c>
      <c r="K72" s="34">
        <v>101500</v>
      </c>
      <c r="L72" s="54">
        <f t="shared" si="8"/>
        <v>-3.5532994923857872</v>
      </c>
    </row>
    <row r="73" spans="1:12" ht="18.600000000000001" customHeight="1" x14ac:dyDescent="0.5">
      <c r="A73" s="49" t="s">
        <v>81</v>
      </c>
      <c r="B73" s="50" t="s">
        <v>80</v>
      </c>
      <c r="C73" s="37">
        <v>81500</v>
      </c>
      <c r="D73" s="37">
        <v>90000</v>
      </c>
      <c r="E73" s="37">
        <v>85500</v>
      </c>
      <c r="F73" s="37">
        <v>89500</v>
      </c>
      <c r="G73" s="37">
        <v>85500</v>
      </c>
      <c r="H73" s="37">
        <v>89500</v>
      </c>
      <c r="I73" s="88">
        <f t="shared" si="9"/>
        <v>-2</v>
      </c>
      <c r="J73" s="37">
        <v>90000</v>
      </c>
      <c r="K73" s="37">
        <v>95000</v>
      </c>
      <c r="L73" s="54">
        <f t="shared" si="8"/>
        <v>-7.2972972972972974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158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174</v>
      </c>
      <c r="H79" s="9"/>
      <c r="I79" s="9"/>
      <c r="J79" s="9"/>
      <c r="K79" s="9"/>
      <c r="L79" s="9"/>
    </row>
    <row r="80" spans="1:12" x14ac:dyDescent="0.35">
      <c r="A80" s="82"/>
      <c r="B80" s="82" t="s">
        <v>175</v>
      </c>
      <c r="H80" s="9"/>
      <c r="I80" s="9"/>
      <c r="J80" s="9"/>
      <c r="K80" s="9"/>
      <c r="L80" s="9"/>
    </row>
    <row r="81" spans="1:12" x14ac:dyDescent="0.35">
      <c r="A81" s="82"/>
      <c r="B81" s="82" t="s">
        <v>176</v>
      </c>
      <c r="H81" s="9"/>
      <c r="I81" s="9"/>
      <c r="J81" s="9"/>
      <c r="K81" s="9"/>
      <c r="L81" s="9"/>
    </row>
    <row r="82" spans="1:12" ht="18.600000000000001" customHeight="1" x14ac:dyDescent="0.35">
      <c r="A82" s="82"/>
      <c r="B82" s="82" t="s">
        <v>169</v>
      </c>
      <c r="G82" s="9"/>
      <c r="H82" s="9"/>
      <c r="I82" s="9"/>
      <c r="J82" s="9"/>
      <c r="L82" s="9"/>
    </row>
    <row r="83" spans="1:12" ht="18" customHeight="1" x14ac:dyDescent="0.35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5">
      <c r="A84" s="49" t="s">
        <v>85</v>
      </c>
      <c r="B84" s="50" t="s">
        <v>86</v>
      </c>
      <c r="C84" s="106" t="s">
        <v>7</v>
      </c>
      <c r="D84" s="107"/>
      <c r="E84" s="109" t="s">
        <v>87</v>
      </c>
      <c r="F84" s="110"/>
      <c r="G84" s="83" t="s">
        <v>13</v>
      </c>
      <c r="H84" s="83"/>
      <c r="I84" s="68" t="s">
        <v>154</v>
      </c>
      <c r="J84" s="84"/>
    </row>
    <row r="85" spans="1:12" ht="21.75" customHeight="1" x14ac:dyDescent="0.55000000000000004">
      <c r="A85" s="49" t="s">
        <v>18</v>
      </c>
      <c r="B85" s="50" t="s">
        <v>19</v>
      </c>
      <c r="C85" s="31">
        <v>60</v>
      </c>
      <c r="D85" s="31">
        <v>78</v>
      </c>
      <c r="E85" s="31">
        <v>60</v>
      </c>
      <c r="F85" s="31">
        <v>76</v>
      </c>
      <c r="G85" s="53">
        <f t="shared" ref="G85:G86" si="10">((C85+D85)/2-(E85+F85)/2)/((E85+F85)/2)*100</f>
        <v>1.4705882352941175</v>
      </c>
      <c r="H85" s="49" t="s">
        <v>172</v>
      </c>
      <c r="I85" s="68"/>
      <c r="J85" s="105"/>
    </row>
    <row r="86" spans="1:12" ht="21.75" customHeight="1" x14ac:dyDescent="0.55000000000000004">
      <c r="A86" s="49" t="s">
        <v>21</v>
      </c>
      <c r="B86" s="50" t="s">
        <v>19</v>
      </c>
      <c r="C86" s="31">
        <v>50</v>
      </c>
      <c r="D86" s="31">
        <v>54</v>
      </c>
      <c r="E86" s="31">
        <v>48</v>
      </c>
      <c r="F86" s="31">
        <v>52</v>
      </c>
      <c r="G86" s="53">
        <f t="shared" si="10"/>
        <v>4</v>
      </c>
      <c r="H86" s="49" t="s">
        <v>172</v>
      </c>
      <c r="I86" s="68"/>
      <c r="J86" s="105"/>
    </row>
    <row r="87" spans="1:12" ht="21.75" customHeight="1" x14ac:dyDescent="0.55000000000000004">
      <c r="A87" s="49" t="s">
        <v>23</v>
      </c>
      <c r="B87" s="50" t="s">
        <v>19</v>
      </c>
      <c r="C87" s="31">
        <v>40</v>
      </c>
      <c r="D87" s="31">
        <v>45</v>
      </c>
      <c r="E87" s="31">
        <v>40</v>
      </c>
      <c r="F87" s="31">
        <v>50</v>
      </c>
      <c r="G87" s="53">
        <f t="shared" ref="G87:G100" si="11">((C87+D87)/2-(E87+F87)/2)/((E87+F87)/2)*100</f>
        <v>-5.5555555555555554</v>
      </c>
      <c r="H87" s="49" t="s">
        <v>173</v>
      </c>
      <c r="I87" s="68"/>
      <c r="J87" s="105"/>
    </row>
    <row r="88" spans="1:12" ht="21.75" customHeight="1" x14ac:dyDescent="0.55000000000000004">
      <c r="A88" s="49" t="s">
        <v>31</v>
      </c>
      <c r="B88" s="50" t="s">
        <v>32</v>
      </c>
      <c r="C88" s="31">
        <v>785</v>
      </c>
      <c r="D88" s="31">
        <v>815</v>
      </c>
      <c r="E88" s="31">
        <v>790</v>
      </c>
      <c r="F88" s="31">
        <v>815</v>
      </c>
      <c r="G88" s="53">
        <f t="shared" si="11"/>
        <v>-0.3115264797507788</v>
      </c>
      <c r="H88" s="49" t="s">
        <v>171</v>
      </c>
      <c r="I88" s="68"/>
      <c r="J88" s="104"/>
      <c r="K88"/>
    </row>
    <row r="89" spans="1:12" ht="21.75" customHeight="1" x14ac:dyDescent="0.55000000000000004">
      <c r="A89" s="49" t="s">
        <v>164</v>
      </c>
      <c r="B89" s="50" t="s">
        <v>33</v>
      </c>
      <c r="C89" s="31">
        <v>170</v>
      </c>
      <c r="D89" s="31">
        <v>176</v>
      </c>
      <c r="E89" s="31">
        <v>172</v>
      </c>
      <c r="F89" s="31">
        <v>176</v>
      </c>
      <c r="G89" s="53">
        <f>((C89+D89)/2-(E89+F89)/2)/((E89+F89)/2)*100</f>
        <v>-0.57471264367816088</v>
      </c>
      <c r="H89" s="49" t="s">
        <v>173</v>
      </c>
      <c r="I89" s="68"/>
      <c r="J89" s="105"/>
      <c r="K89"/>
    </row>
    <row r="90" spans="1:12" ht="21.75" customHeight="1" x14ac:dyDescent="0.55000000000000004">
      <c r="A90" s="49" t="s">
        <v>43</v>
      </c>
      <c r="B90" s="50" t="s">
        <v>19</v>
      </c>
      <c r="C90" s="31">
        <v>55</v>
      </c>
      <c r="D90" s="31">
        <v>60</v>
      </c>
      <c r="E90" s="31">
        <v>50</v>
      </c>
      <c r="F90" s="31">
        <v>55</v>
      </c>
      <c r="G90" s="53">
        <f t="shared" si="11"/>
        <v>9.5238095238095237</v>
      </c>
      <c r="H90" s="49" t="s">
        <v>168</v>
      </c>
      <c r="I90" s="68"/>
      <c r="J90" s="84"/>
    </row>
    <row r="91" spans="1:12" ht="21.75" customHeight="1" x14ac:dyDescent="0.55000000000000004">
      <c r="A91" s="49" t="s">
        <v>165</v>
      </c>
      <c r="B91" s="50" t="s">
        <v>19</v>
      </c>
      <c r="C91" s="31">
        <v>75</v>
      </c>
      <c r="D91" s="31">
        <v>85</v>
      </c>
      <c r="E91" s="31">
        <v>70</v>
      </c>
      <c r="F91" s="31">
        <v>75</v>
      </c>
      <c r="G91" s="53">
        <f t="shared" si="11"/>
        <v>10.344827586206897</v>
      </c>
      <c r="H91" s="49" t="s">
        <v>170</v>
      </c>
      <c r="I91" s="68"/>
      <c r="J91" s="84"/>
    </row>
    <row r="92" spans="1:12" ht="21.75" customHeight="1" x14ac:dyDescent="0.55000000000000004">
      <c r="A92" s="49" t="s">
        <v>46</v>
      </c>
      <c r="B92" s="50" t="s">
        <v>19</v>
      </c>
      <c r="C92" s="31">
        <v>85</v>
      </c>
      <c r="D92" s="31">
        <v>95</v>
      </c>
      <c r="E92" s="31">
        <v>75</v>
      </c>
      <c r="F92" s="31">
        <v>85</v>
      </c>
      <c r="G92" s="53">
        <f t="shared" si="11"/>
        <v>12.5</v>
      </c>
      <c r="H92" s="49" t="s">
        <v>172</v>
      </c>
      <c r="I92" s="68"/>
      <c r="J92" s="105"/>
    </row>
    <row r="93" spans="1:12" ht="17.399999999999999" customHeight="1" x14ac:dyDescent="0.55000000000000004">
      <c r="A93" s="49" t="s">
        <v>52</v>
      </c>
      <c r="B93" s="50" t="s">
        <v>19</v>
      </c>
      <c r="C93" s="31">
        <v>220</v>
      </c>
      <c r="D93" s="31">
        <v>280</v>
      </c>
      <c r="E93" s="31">
        <v>220</v>
      </c>
      <c r="F93" s="31">
        <v>250</v>
      </c>
      <c r="G93" s="53">
        <f t="shared" si="11"/>
        <v>6.3829787234042552</v>
      </c>
      <c r="H93" s="49" t="s">
        <v>172</v>
      </c>
      <c r="I93" s="68"/>
      <c r="J93" s="105"/>
      <c r="K93"/>
      <c r="L93"/>
    </row>
    <row r="94" spans="1:12" ht="17.399999999999999" customHeight="1" x14ac:dyDescent="0.55000000000000004">
      <c r="A94" s="49" t="s">
        <v>54</v>
      </c>
      <c r="B94" s="50" t="s">
        <v>19</v>
      </c>
      <c r="C94" s="31">
        <v>520</v>
      </c>
      <c r="D94" s="31">
        <v>580</v>
      </c>
      <c r="E94" s="31">
        <v>500</v>
      </c>
      <c r="F94" s="31">
        <v>560</v>
      </c>
      <c r="G94" s="53">
        <f>((C94+D94)/2-(E94+F94)/2)/((E94+F94)/2)*100</f>
        <v>3.7735849056603774</v>
      </c>
      <c r="H94" s="49" t="s">
        <v>172</v>
      </c>
      <c r="I94" s="68"/>
      <c r="J94" s="105"/>
      <c r="K94"/>
      <c r="L94"/>
    </row>
    <row r="95" spans="1:12" ht="17.399999999999999" customHeight="1" x14ac:dyDescent="0.55000000000000004">
      <c r="A95" s="49" t="s">
        <v>55</v>
      </c>
      <c r="B95" s="50" t="s">
        <v>19</v>
      </c>
      <c r="C95" s="31">
        <v>1550</v>
      </c>
      <c r="D95" s="31">
        <v>1800</v>
      </c>
      <c r="E95" s="31">
        <v>1500</v>
      </c>
      <c r="F95" s="31">
        <v>1800</v>
      </c>
      <c r="G95" s="53">
        <f t="shared" si="11"/>
        <v>1.5151515151515151</v>
      </c>
      <c r="H95" s="49" t="s">
        <v>172</v>
      </c>
      <c r="I95" s="68"/>
      <c r="J95" s="105"/>
      <c r="K95"/>
      <c r="L95"/>
    </row>
    <row r="96" spans="1:12" ht="17.399999999999999" customHeight="1" x14ac:dyDescent="0.55000000000000004">
      <c r="A96" s="49" t="s">
        <v>64</v>
      </c>
      <c r="B96" s="50" t="s">
        <v>19</v>
      </c>
      <c r="C96" s="31">
        <v>185</v>
      </c>
      <c r="D96" s="31">
        <v>210</v>
      </c>
      <c r="E96" s="31">
        <v>190</v>
      </c>
      <c r="F96" s="31">
        <v>210</v>
      </c>
      <c r="G96" s="53">
        <f>((C96+D96)/2-(E96+F96)/2)/((E96+F96)/2)*100</f>
        <v>-1.25</v>
      </c>
      <c r="H96" s="49" t="s">
        <v>179</v>
      </c>
      <c r="I96" s="68"/>
      <c r="J96" s="105"/>
      <c r="K96"/>
      <c r="L96"/>
    </row>
    <row r="97" spans="1:12" ht="17.399999999999999" customHeight="1" x14ac:dyDescent="0.55000000000000004">
      <c r="A97" s="49" t="s">
        <v>73</v>
      </c>
      <c r="B97" s="50" t="s">
        <v>19</v>
      </c>
      <c r="C97" s="31">
        <v>125</v>
      </c>
      <c r="D97" s="31">
        <v>135</v>
      </c>
      <c r="E97" s="31">
        <v>130</v>
      </c>
      <c r="F97" s="31">
        <v>135</v>
      </c>
      <c r="G97" s="53">
        <f>((C97+D97)/2-(E97+F97)/2)/((E97+F97)/2)*100</f>
        <v>-1.8867924528301887</v>
      </c>
      <c r="H97" s="49" t="s">
        <v>173</v>
      </c>
      <c r="I97" s="68"/>
      <c r="J97" s="105"/>
      <c r="K97"/>
      <c r="L97"/>
    </row>
    <row r="98" spans="1:12" ht="17.399999999999999" customHeight="1" x14ac:dyDescent="0.55000000000000004">
      <c r="A98" s="49" t="s">
        <v>75</v>
      </c>
      <c r="B98" s="50" t="s">
        <v>76</v>
      </c>
      <c r="C98" s="36">
        <v>50</v>
      </c>
      <c r="D98" s="36">
        <v>55</v>
      </c>
      <c r="E98" s="36">
        <v>48</v>
      </c>
      <c r="F98" s="36">
        <v>52</v>
      </c>
      <c r="G98" s="53">
        <f t="shared" si="11"/>
        <v>5</v>
      </c>
      <c r="H98" s="49" t="s">
        <v>168</v>
      </c>
      <c r="I98" s="68"/>
      <c r="J98" s="84"/>
      <c r="K98"/>
      <c r="L98"/>
    </row>
    <row r="99" spans="1:12" ht="17.399999999999999" customHeight="1" x14ac:dyDescent="0.5">
      <c r="A99" s="49" t="s">
        <v>79</v>
      </c>
      <c r="B99" s="50" t="s">
        <v>80</v>
      </c>
      <c r="C99" s="34">
        <v>90500</v>
      </c>
      <c r="D99" s="34">
        <v>99500</v>
      </c>
      <c r="E99" s="34">
        <v>93500</v>
      </c>
      <c r="F99" s="34">
        <v>99500</v>
      </c>
      <c r="G99" s="53">
        <f t="shared" si="11"/>
        <v>-1.5544041450777202</v>
      </c>
      <c r="H99" s="49" t="s">
        <v>173</v>
      </c>
      <c r="I99" s="68"/>
      <c r="J99" s="105"/>
      <c r="K99"/>
      <c r="L99"/>
    </row>
    <row r="100" spans="1:12" ht="17.399999999999999" customHeight="1" x14ac:dyDescent="0.5">
      <c r="A100" s="49" t="s">
        <v>81</v>
      </c>
      <c r="B100" s="50" t="s">
        <v>80</v>
      </c>
      <c r="C100" s="37">
        <v>81500</v>
      </c>
      <c r="D100" s="37">
        <v>90000</v>
      </c>
      <c r="E100" s="37">
        <v>85500</v>
      </c>
      <c r="F100" s="37">
        <v>89500</v>
      </c>
      <c r="G100" s="53">
        <f t="shared" si="11"/>
        <v>-2</v>
      </c>
      <c r="H100" s="49" t="s">
        <v>173</v>
      </c>
      <c r="I100" s="68"/>
      <c r="J100" s="105"/>
      <c r="K100"/>
      <c r="L100"/>
    </row>
    <row r="101" spans="1:12" ht="17.399999999999999" customHeight="1" x14ac:dyDescent="0.5">
      <c r="A101" s="82"/>
      <c r="B101" s="9"/>
      <c r="C101" s="91"/>
      <c r="D101" s="91"/>
      <c r="E101" s="91"/>
      <c r="F101" s="91"/>
      <c r="G101" s="87"/>
      <c r="H101" s="82"/>
      <c r="I101" s="9"/>
      <c r="J101" s="9"/>
      <c r="K101"/>
      <c r="L101"/>
    </row>
    <row r="102" spans="1:12" ht="17.399999999999999" customHeight="1" x14ac:dyDescent="0.5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5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95" customHeight="1" x14ac:dyDescent="0.55000000000000004">
      <c r="A105" s="82"/>
      <c r="B105" s="82"/>
      <c r="C105" s="101" t="s">
        <v>166</v>
      </c>
      <c r="D105" s="99"/>
      <c r="E105" s="82"/>
      <c r="F105" s="9"/>
      <c r="H105" s="95"/>
      <c r="I105" s="98"/>
      <c r="J105" s="102" t="s">
        <v>162</v>
      </c>
      <c r="K105" s="99"/>
      <c r="L105" s="99"/>
    </row>
    <row r="106" spans="1:12" ht="18.600000000000001" customHeight="1" x14ac:dyDescent="0.5">
      <c r="A106" s="82"/>
      <c r="B106" s="103"/>
      <c r="C106" s="101" t="s">
        <v>167</v>
      </c>
      <c r="D106" s="99"/>
      <c r="E106" s="82"/>
      <c r="F106" s="9"/>
      <c r="H106" s="96"/>
      <c r="I106" s="100"/>
      <c r="J106" s="102" t="s">
        <v>163</v>
      </c>
      <c r="K106" s="100"/>
      <c r="L106" s="100"/>
    </row>
    <row r="107" spans="1:12" ht="15.75" customHeight="1" x14ac:dyDescent="0.5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5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5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35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5">
      <c r="A111" s="82" t="s">
        <v>151</v>
      </c>
      <c r="B111" s="9"/>
      <c r="C111" s="9"/>
      <c r="D111" s="9"/>
      <c r="E111" s="9"/>
    </row>
    <row r="112" spans="1:12" ht="16.5" customHeight="1" x14ac:dyDescent="0.35">
      <c r="A112" s="82" t="s">
        <v>152</v>
      </c>
      <c r="B112" s="9"/>
      <c r="C112" s="9"/>
      <c r="D112" s="9"/>
      <c r="E112" s="9"/>
      <c r="F112" s="9"/>
    </row>
    <row r="113" spans="1:12" x14ac:dyDescent="0.35">
      <c r="A113" s="82" t="s">
        <v>153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160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93</v>
      </c>
      <c r="B121" s="9"/>
      <c r="C121" s="9"/>
      <c r="D121" s="9"/>
      <c r="E121" s="9"/>
      <c r="F121" s="9"/>
      <c r="G121" s="9"/>
    </row>
    <row r="122" spans="1:12" ht="22.2" x14ac:dyDescent="0.35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2" customHeight="1" x14ac:dyDescent="0.35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5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2.2" x14ac:dyDescent="0.35">
      <c r="H130" s="97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4"/>
      <c r="I135"/>
      <c r="J135"/>
      <c r="K135"/>
      <c r="L135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1" t="s">
        <v>116</v>
      </c>
      <c r="D13" s="111"/>
      <c r="E13" s="111">
        <v>44648</v>
      </c>
      <c r="F13" s="111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1" t="s">
        <v>119</v>
      </c>
      <c r="D25" s="111"/>
      <c r="E25" s="111" t="s">
        <v>120</v>
      </c>
      <c r="F25" s="11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2" t="s">
        <v>7</v>
      </c>
      <c r="D68" s="113"/>
      <c r="E68" s="114" t="s">
        <v>87</v>
      </c>
      <c r="F68" s="115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2024-06-03T06:16:42Z</cp:lastPrinted>
  <dcterms:created xsi:type="dcterms:W3CDTF">2021-06-05T07:13:32Z</dcterms:created>
  <dcterms:modified xsi:type="dcterms:W3CDTF">2024-06-03T06:40:22Z</dcterms:modified>
</cp:coreProperties>
</file>