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xr:revisionPtr revIDLastSave="0" documentId="8_{B8D85D08-C1CC-0A44-85D2-FA78DA569C92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93" i="1"/>
  <c r="G87" i="1"/>
  <c r="G100" i="1"/>
  <c r="G101" i="1"/>
  <c r="G85" i="1"/>
  <c r="G84" i="1"/>
  <c r="G89" i="1"/>
  <c r="G95" i="1"/>
  <c r="G98" i="1"/>
  <c r="G97" i="1"/>
  <c r="G88" i="1"/>
  <c r="G91" i="1"/>
  <c r="G94" i="1"/>
  <c r="G96" i="1"/>
  <c r="I24" i="1"/>
  <c r="G99" i="1"/>
  <c r="G86" i="1"/>
  <c r="G92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<sst xmlns="http://schemas.openxmlformats.org/spreadsheetml/2006/main" count="433" uniqueCount="188">
  <si>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</si>
  <si>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</si>
  <si>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</si>
  <si>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</si>
  <si>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</si>
  <si>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</si>
  <si>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</si>
  <si>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</si>
  <si>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</si>
  <si>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</si>
  <si>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</si>
  <si>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</si>
  <si>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</si>
  <si>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</si>
  <si>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</si>
  <si>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</si>
  <si>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</si>
  <si>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</si>
  <si>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</si>
  <si>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</si>
  <si>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</si>
  <si>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</si>
  <si>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</si>
  <si>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</si>
  <si>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</si>
  <si>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</si>
  <si>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</si>
  <si>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</si>
  <si>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</si>
  <si>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</si>
  <si>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</si>
  <si>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</si>
  <si>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</si>
  <si>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</si>
  <si>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</si>
  <si>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</si>
  <si>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</si>
  <si>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</si>
  <si>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</si>
  <si>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</si>
  <si>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</si>
  <si>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</si>
  <si>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</si>
  <si>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</si>
  <si>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</si>
  <si>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</si>
  <si>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</si>
  <si>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</si>
  <si>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</si>
  <si>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</si>
  <si>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</si>
  <si>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</si>
  <si>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</si>
  <si>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</si>
  <si>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</si>
  <si>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</si>
  <si>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</si>
  <si>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</si>
  <si>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</si>
  <si>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</si>
  <si>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</si>
  <si>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</si>
  <si>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</si>
  <si>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</si>
  <si>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</si>
  <si>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</si>
  <si>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</si>
  <si>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</si>
  <si>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</si>
  <si>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</si>
  <si>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</si>
  <si>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</si>
  <si>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</si>
  <si>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</si>
  <si>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</si>
  <si>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</si>
  <si>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</si>
  <si>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</si>
  <si>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</si>
  <si>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</si>
  <si>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</si>
  <si>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</si>
  <si>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</si>
  <si>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</si>
  <si>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</si>
  <si>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</si>
  <si>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</si>
  <si>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</si>
  <si>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</si>
  <si>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</si>
  <si>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</si>
  <si>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</si>
  <si>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</si>
  <si>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</si>
  <si>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</si>
  <si>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</si>
  <si>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</si>
  <si>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</si>
  <si>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</si>
  <si>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</si>
  <si>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</si>
  <si>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</si>
  <si>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</si>
  <si>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</si>
  <si>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</si>
  <si>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</si>
  <si>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</si>
  <si>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</si>
  <si>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</si>
  <si>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</si>
  <si>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</si>
  <si>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</si>
  <si>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</si>
  <si>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</si>
  <si>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</si>
  <si>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</si>
  <si>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</si>
  <si>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</si>
  <si>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</si>
  <si>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</si>
  <si>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</si>
  <si>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</si>
  <si>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</si>
  <si>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</si>
  <si>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</si>
  <si>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</si>
  <si>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</si>
  <si>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</si>
  <si>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</si>
  <si>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</si>
  <si>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</si>
  <si>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</si>
  <si>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</si>
  <si>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</si>
  <si>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</si>
  <si>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</si>
  <si>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</si>
  <si>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</si>
  <si>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</si>
  <si>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</si>
  <si>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</si>
  <si>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</si>
  <si>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</si>
  <si>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</si>
  <si>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</si>
  <si>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</si>
  <si>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</si>
  <si>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</si>
  <si>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</si>
  <si>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</si>
  <si>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</si>
  <si>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</si>
  <si>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</si>
  <si>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</si>
  <si>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</si>
  <si>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</si>
  <si>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</si>
  <si>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</si>
  <si>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</si>
  <si>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</si>
  <si>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</si>
  <si>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</si>
  <si>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</si>
  <si>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</si>
  <si>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পিঁয়াজ (নতুন) (দেশী)</t>
  </si>
  <si>
    <t>(মোঃ নাসির উদ্দিন তালুকদার)</t>
  </si>
  <si>
    <t>উপ পরিচালক (বাজার তথ্য)</t>
  </si>
  <si>
    <t>৩০-০৫-২০২৪ তারিখে মূল্য বৃদ্ধি পেয়েছে।</t>
  </si>
  <si>
    <t>(৩)   অন্যান্য পণ্যের মূল্য অপরিবর্তীত রয়েছে।</t>
  </si>
  <si>
    <t>০১-০৬-২০২৪ তারিখে মূল্য হ্রাস পেয়েছে।</t>
  </si>
  <si>
    <t>০২-০৬-২০২৪ তারিখে মূল্য বৃদ্ধি পেয়েছে।</t>
  </si>
  <si>
    <t>০২-০৬-২০২৪ তারিখে মূল্য হ্রাস পেয়েছে।</t>
  </si>
  <si>
    <t>০৪-০৬-২০২৪ তারিখে মূল্য বৃদ্ধি পেয়েছে।</t>
  </si>
  <si>
    <t>০৪-০৬-২০২৪ তারিখে মূল্য হ্রাস পেয়েছে।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</si>
  <si>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</si>
  <si>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</si>
  <si>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</si>
  <si>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</si>
  <si>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</si>
  <si>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০৫-০৬-২০২৪ তারিখে মূল্য বৃদ্ধি পেয়েছে।</t>
  </si>
  <si>
    <t>০৫-০৬-২০২৪ তারিখে মূল্য হ্রাস পেয়েছে।</t>
  </si>
  <si>
    <t>০৬-০৬-২০২৪ তারিখে মূল্য হ্রাস পেয়েছে।</t>
  </si>
  <si>
    <t>(২)  আটা (খোলা), সয়াবিন তেল (৫ লি:বোতল), রাইস ব্রান তেল (১লি:বোতল), রশুন (দেশী), মুরগী ব্রয়লার, চিনি, ডিম, এম এস রড (৬০,৪০ গ্রেড)  এর মূল্য হ্রাস পেয়েছে।</t>
  </si>
  <si>
    <t>স্মারক নং-২৬.০৫.০০০০.০১৭.৩১.০০১.২৪-১৪২</t>
  </si>
  <si>
    <t xml:space="preserve">শুক্রবার ০৭ জুন ২০২৪ খ্রিঃ, ২৪ জৈষ্ঠ ১৪৩১ বাংলা, ২৯ জিলকদ ১৪৪৫ হিজরি </t>
  </si>
  <si>
    <t>০৭-০৬-২০২৪ তারিখে মূল্য হ্রাস পেয়েছে।</t>
  </si>
  <si>
    <t>(১)   চাল (সরু,মোটা), আটা (প্যা:), আদা(আম), মশুর ডাল (ছোট), পেঁয়াজ (দেশী), আলু, দারুচিনি, লবঙ্গ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</si>
</sst>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3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8359152"/>
        <c:axId val="-868348272"/>
      </c:lineChart>
      <c:catAx>
        <c:axId val="-8683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8348272"/>
        <c:crosses val="autoZero"/>
        <c:auto val="1"/>
        <c:lblAlgn val="ctr"/>
        <c:lblOffset val="100"/>
        <c:noMultiLvlLbl val="0"/>
      </c:catAx>
      <c:valAx>
        <c:axId val="-8683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83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184</v>
      </c>
      <c r="G5" s="9"/>
      <c r="H5" s="9"/>
      <c r="I5" s="9"/>
      <c r="J5" s="9"/>
      <c r="K5" s="9"/>
      <c r="L5" s="9"/>
    </row>
    <row r="6" spans="1:17" x14ac:dyDescent="0.2">
      <c r="A6" s="44" t="s">
        <v>183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45450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12" t="s">
        <v>7</v>
      </c>
      <c r="D7" s="113"/>
      <c r="E7" s="112" t="s">
        <v>8</v>
      </c>
      <c r="F7" s="113"/>
      <c r="G7" s="112" t="s">
        <v>9</v>
      </c>
      <c r="H7" s="113"/>
      <c r="I7" s="50" t="s">
        <v>10</v>
      </c>
      <c r="J7" s="112" t="s">
        <v>11</v>
      </c>
      <c r="K7" s="113"/>
      <c r="L7" s="89" t="s">
        <v>12</v>
      </c>
      <c r="O7" s="48"/>
      <c r="P7" s="48"/>
      <c r="Q7" s="48"/>
    </row>
    <row r="8" spans="1:17" x14ac:dyDescent="0.2">
      <c r="A8" s="49"/>
      <c r="B8" s="50"/>
      <c r="C8" s="114">
        <v>45450</v>
      </c>
      <c r="D8" s="113"/>
      <c r="E8" s="114">
        <v>45443</v>
      </c>
      <c r="F8" s="113"/>
      <c r="G8" s="114">
        <v>45419</v>
      </c>
      <c r="H8" s="113"/>
      <c r="I8" s="50" t="s">
        <v>13</v>
      </c>
      <c r="J8" s="114">
        <v>45084</v>
      </c>
      <c r="K8" s="113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-1.4285714285714286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50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58</v>
      </c>
      <c r="G15" s="31">
        <v>50</v>
      </c>
      <c r="H15" s="31">
        <v>55</v>
      </c>
      <c r="I15" s="53">
        <f>((C15+D15)/2-(G15+H15)/2)/((G15+H15)/2)*100</f>
        <v>9.5238095238095237</v>
      </c>
      <c r="J15" s="31">
        <v>60</v>
      </c>
      <c r="K15" s="31">
        <v>65</v>
      </c>
      <c r="L15" s="54">
        <f>((C15+D15)/2-(J15+K15)/2)/((J15+K15)/2)*100</f>
        <v>-8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145</v>
      </c>
      <c r="H19" s="31">
        <v>150</v>
      </c>
      <c r="I19" s="53">
        <f t="shared" ref="I19:I23" si="0">((C19+D19)/2-(G19+H19)/2)/((G19+H19)/2)*100</f>
        <v>0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785</v>
      </c>
      <c r="D20" s="31">
        <v>815</v>
      </c>
      <c r="E20" s="31">
        <v>790</v>
      </c>
      <c r="F20" s="31">
        <v>815</v>
      </c>
      <c r="G20" s="31">
        <v>780</v>
      </c>
      <c r="H20" s="31">
        <v>818</v>
      </c>
      <c r="I20" s="53">
        <f t="shared" si="0"/>
        <v>0.12515644555694619</v>
      </c>
      <c r="J20" s="31">
        <v>930</v>
      </c>
      <c r="K20" s="31">
        <v>960</v>
      </c>
      <c r="L20" s="54">
        <f t="shared" si="1"/>
        <v>-15.343915343915343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195</v>
      </c>
      <c r="K21" s="31">
        <v>199</v>
      </c>
      <c r="L21" s="54">
        <f t="shared" si="1"/>
        <v>-17.512690355329948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135</v>
      </c>
      <c r="L22" s="54">
        <f t="shared" si="1"/>
        <v>-1.8867924528301887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163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/>
      <c r="H24" s="31"/>
      <c r="I24" s="53" t="e">
        <f>((C24+D24)/2-(G24+H24)/2)/((G24+H24)/2)*100</f>
        <v>#DIV/0!</v>
      </c>
      <c r="J24" s="31"/>
      <c r="K24" s="31"/>
      <c r="L24" s="54" t="e">
        <f>((C24+D24)/2-(J24+K24)/2)/((J24+K24)/2)*100</f>
        <v>#DIV/0!</v>
      </c>
    </row>
    <row r="25" spans="1:21" ht="22.15" customHeight="1" x14ac:dyDescent="0.3">
      <c r="A25" s="49" t="s">
        <v>163</v>
      </c>
      <c r="B25" s="50" t="s">
        <v>33</v>
      </c>
      <c r="C25" s="31">
        <v>170</v>
      </c>
      <c r="D25" s="31">
        <v>176</v>
      </c>
      <c r="E25" s="31">
        <v>172</v>
      </c>
      <c r="F25" s="31">
        <v>176</v>
      </c>
      <c r="G25" s="31"/>
      <c r="H25" s="31"/>
      <c r="I25" s="53" t="e">
        <f>((C25+D25)/2-(G25+H25)/2)/((G25+H25)/2)*100</f>
        <v>#DIV/0!</v>
      </c>
      <c r="J25" s="31"/>
      <c r="K25" s="31"/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100</v>
      </c>
      <c r="D32" s="31">
        <v>110</v>
      </c>
      <c r="E32" s="31">
        <v>100</v>
      </c>
      <c r="F32" s="31">
        <v>110</v>
      </c>
      <c r="G32" s="31">
        <v>95</v>
      </c>
      <c r="H32" s="31">
        <v>105</v>
      </c>
      <c r="I32" s="53">
        <f t="shared" si="2"/>
        <v>5</v>
      </c>
      <c r="J32" s="31">
        <v>80</v>
      </c>
      <c r="K32" s="31">
        <v>85</v>
      </c>
      <c r="L32" s="54">
        <f t="shared" si="3"/>
        <v>27.27272727272727</v>
      </c>
    </row>
    <row r="33" spans="1:12" ht="22.15" customHeight="1" x14ac:dyDescent="0.3">
      <c r="A33" s="93" t="s">
        <v>43</v>
      </c>
      <c r="B33" s="50" t="s">
        <v>19</v>
      </c>
      <c r="C33" s="31">
        <v>55</v>
      </c>
      <c r="D33" s="31">
        <v>60</v>
      </c>
      <c r="E33" s="31">
        <v>50</v>
      </c>
      <c r="F33" s="31">
        <v>60</v>
      </c>
      <c r="G33" s="31">
        <v>46</v>
      </c>
      <c r="H33" s="31">
        <v>55</v>
      </c>
      <c r="I33" s="53">
        <f t="shared" si="2"/>
        <v>13.861386138613863</v>
      </c>
      <c r="J33" s="31">
        <v>36</v>
      </c>
      <c r="K33" s="31">
        <v>40</v>
      </c>
      <c r="L33" s="54">
        <f t="shared" si="3"/>
        <v>51.315789473684212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158</v>
      </c>
      <c r="B35" s="50" t="s">
        <v>19</v>
      </c>
      <c r="C35" s="31">
        <v>80</v>
      </c>
      <c r="D35" s="31">
        <v>85</v>
      </c>
      <c r="E35" s="31">
        <v>75</v>
      </c>
      <c r="F35" s="31">
        <v>80</v>
      </c>
      <c r="G35" s="31">
        <v>65</v>
      </c>
      <c r="H35" s="31">
        <v>70</v>
      </c>
      <c r="I35" s="53">
        <f t="shared" ref="I35:I50" si="4">((C35+D35)/2-(G35+H35)/2)/((G35+H35)/2)*100</f>
        <v>22.222222222222221</v>
      </c>
      <c r="J35" s="31">
        <v>70</v>
      </c>
      <c r="K35" s="31">
        <v>75</v>
      </c>
      <c r="L35" s="54">
        <f t="shared" ref="L35:L50" si="5">((C35+D35)/2-(J35+K35)/2)/((J35+K35)/2)*100</f>
        <v>13.793103448275861</v>
      </c>
    </row>
    <row r="36" spans="1:12" ht="22.15" customHeight="1" x14ac:dyDescent="0.3">
      <c r="A36" s="49" t="s">
        <v>46</v>
      </c>
      <c r="B36" s="50" t="s">
        <v>19</v>
      </c>
      <c r="C36" s="31">
        <v>85</v>
      </c>
      <c r="D36" s="31">
        <v>95</v>
      </c>
      <c r="E36" s="31">
        <v>80</v>
      </c>
      <c r="F36" s="31">
        <v>100</v>
      </c>
      <c r="G36" s="31">
        <v>0</v>
      </c>
      <c r="H36" s="31">
        <v>0</v>
      </c>
      <c r="I36" s="53" t="e">
        <f t="shared" si="4"/>
        <v>#DIV/0!</v>
      </c>
      <c r="J36" s="31">
        <v>60</v>
      </c>
      <c r="K36" s="31">
        <v>70</v>
      </c>
      <c r="L36" s="54">
        <f t="shared" si="5"/>
        <v>38.461538461538467</v>
      </c>
    </row>
    <row r="37" spans="1:12" ht="22.15" customHeight="1" x14ac:dyDescent="0.3">
      <c r="A37" s="49" t="s">
        <v>160</v>
      </c>
      <c r="B37" s="50" t="s">
        <v>19</v>
      </c>
      <c r="C37" s="31">
        <v>190</v>
      </c>
      <c r="D37" s="31">
        <v>220</v>
      </c>
      <c r="E37" s="31">
        <v>200</v>
      </c>
      <c r="F37" s="31">
        <v>230</v>
      </c>
      <c r="G37" s="31">
        <v>170</v>
      </c>
      <c r="H37" s="31">
        <v>200</v>
      </c>
      <c r="I37" s="53">
        <f t="shared" si="4"/>
        <v>10.810810810810811</v>
      </c>
      <c r="J37" s="31">
        <v>130</v>
      </c>
      <c r="K37" s="31">
        <v>140</v>
      </c>
      <c r="L37" s="54">
        <f t="shared" si="5"/>
        <v>51.851851851851848</v>
      </c>
    </row>
    <row r="38" spans="1:12" ht="22.15" customHeight="1" x14ac:dyDescent="0.3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220</v>
      </c>
      <c r="I38" s="53">
        <f t="shared" si="4"/>
        <v>7.1428571428571423</v>
      </c>
      <c r="J38" s="31">
        <v>140</v>
      </c>
      <c r="K38" s="31">
        <v>150</v>
      </c>
      <c r="L38" s="54">
        <f t="shared" si="5"/>
        <v>55.172413793103445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440</v>
      </c>
      <c r="I39" s="53">
        <f t="shared" si="4"/>
        <v>-8.8607594936708853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3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420</v>
      </c>
      <c r="I41" s="53">
        <f t="shared" si="4"/>
        <v>-2.5974025974025974</v>
      </c>
      <c r="J41" s="31">
        <v>220</v>
      </c>
      <c r="K41" s="31">
        <v>280</v>
      </c>
      <c r="L41" s="54">
        <f t="shared" si="5"/>
        <v>50</v>
      </c>
    </row>
    <row r="42" spans="1:12" ht="22.15" customHeight="1" x14ac:dyDescent="0.3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3">
      <c r="A43" s="49" t="s">
        <v>156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340</v>
      </c>
      <c r="K43" s="31">
        <v>350</v>
      </c>
      <c r="L43" s="54">
        <f t="shared" si="5"/>
        <v>23.188405797101449</v>
      </c>
    </row>
    <row r="44" spans="1:12" ht="22.15" customHeight="1" x14ac:dyDescent="0.3">
      <c r="A44" s="49" t="s">
        <v>52</v>
      </c>
      <c r="B44" s="50" t="s">
        <v>19</v>
      </c>
      <c r="C44" s="31">
        <v>240</v>
      </c>
      <c r="D44" s="31">
        <v>280</v>
      </c>
      <c r="E44" s="31">
        <v>220</v>
      </c>
      <c r="F44" s="31">
        <v>260</v>
      </c>
      <c r="G44" s="31">
        <v>210</v>
      </c>
      <c r="H44" s="31">
        <v>250</v>
      </c>
      <c r="I44" s="53">
        <f t="shared" si="4"/>
        <v>13.043478260869565</v>
      </c>
      <c r="J44" s="31">
        <v>280</v>
      </c>
      <c r="K44" s="31">
        <v>300</v>
      </c>
      <c r="L44" s="54">
        <f t="shared" si="5"/>
        <v>-10.344827586206897</v>
      </c>
    </row>
    <row r="45" spans="1:12" ht="22.15" customHeight="1" x14ac:dyDescent="0.3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800</v>
      </c>
      <c r="K45" s="31">
        <v>850</v>
      </c>
      <c r="L45" s="54">
        <f t="shared" si="5"/>
        <v>-3.0303030303030303</v>
      </c>
    </row>
    <row r="46" spans="1:12" ht="22.15" customHeight="1" x14ac:dyDescent="0.3">
      <c r="A46" s="49" t="s">
        <v>54</v>
      </c>
      <c r="B46" s="50" t="s">
        <v>19</v>
      </c>
      <c r="C46" s="31">
        <v>540</v>
      </c>
      <c r="D46" s="31">
        <v>590</v>
      </c>
      <c r="E46" s="31">
        <v>500</v>
      </c>
      <c r="F46" s="31">
        <v>560</v>
      </c>
      <c r="G46" s="31">
        <v>500</v>
      </c>
      <c r="H46" s="31">
        <v>580</v>
      </c>
      <c r="I46" s="53">
        <f>((C46+D46)/2-(G46+H46)/2)/((G46+H46)/2)*100</f>
        <v>4.6296296296296298</v>
      </c>
      <c r="J46" s="31">
        <v>420</v>
      </c>
      <c r="K46" s="31">
        <v>520</v>
      </c>
      <c r="L46" s="54">
        <f>((C46+D46)/2-(J46+K46)/2)/((J46+K46)/2)*100</f>
        <v>20.212765957446805</v>
      </c>
    </row>
    <row r="47" spans="1:12" ht="22.15" customHeight="1" x14ac:dyDescent="0.3">
      <c r="A47" s="49" t="s">
        <v>55</v>
      </c>
      <c r="B47" s="50" t="s">
        <v>19</v>
      </c>
      <c r="C47" s="31">
        <v>1650</v>
      </c>
      <c r="D47" s="31">
        <v>1800</v>
      </c>
      <c r="E47" s="31">
        <v>1500</v>
      </c>
      <c r="F47" s="31">
        <v>1800</v>
      </c>
      <c r="G47" s="31">
        <v>1600</v>
      </c>
      <c r="H47" s="31">
        <v>1800</v>
      </c>
      <c r="I47" s="53">
        <f>((C47+D47)/2-(G47+H47)/2)/((G47+H47)/2)*100</f>
        <v>1.4705882352941175</v>
      </c>
      <c r="J47" s="31">
        <v>1500</v>
      </c>
      <c r="K47" s="31">
        <v>1600</v>
      </c>
      <c r="L47" s="54">
        <f>((C47+D47)/2-(J47+K47)/2)/((J47+K47)/2)*100</f>
        <v>11.29032258064516</v>
      </c>
    </row>
    <row r="48" spans="1:12" ht="22.15" customHeight="1" x14ac:dyDescent="0.3">
      <c r="A48" s="49" t="s">
        <v>56</v>
      </c>
      <c r="B48" s="50" t="s">
        <v>19</v>
      </c>
      <c r="C48" s="31">
        <v>3200</v>
      </c>
      <c r="D48" s="31">
        <v>4000</v>
      </c>
      <c r="E48" s="31">
        <v>3200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5.8823529411764701</v>
      </c>
      <c r="J48" s="31">
        <v>1600</v>
      </c>
      <c r="K48" s="31">
        <v>2400</v>
      </c>
      <c r="L48" s="54">
        <f>((C48+D48)/2-(J48+K48)/2)/((J48+K48)/2)*100</f>
        <v>80</v>
      </c>
    </row>
    <row r="49" spans="1:12" ht="22.15" customHeight="1" x14ac:dyDescent="0.3">
      <c r="A49" s="49" t="s">
        <v>57</v>
      </c>
      <c r="B49" s="50" t="s">
        <v>19</v>
      </c>
      <c r="C49" s="31">
        <v>220</v>
      </c>
      <c r="D49" s="31">
        <v>260</v>
      </c>
      <c r="E49" s="31">
        <v>200</v>
      </c>
      <c r="F49" s="31">
        <v>270</v>
      </c>
      <c r="G49" s="31">
        <v>200</v>
      </c>
      <c r="H49" s="31">
        <v>240</v>
      </c>
      <c r="I49" s="53">
        <f t="shared" si="4"/>
        <v>9.0909090909090917</v>
      </c>
      <c r="J49" s="31">
        <v>200</v>
      </c>
      <c r="K49" s="31">
        <v>250</v>
      </c>
      <c r="L49" s="54">
        <f>((C49+D49)/2-(J49+K49)/2)/((J49+K49)/2)*100</f>
        <v>6.666666666666667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750</v>
      </c>
      <c r="D54" s="31">
        <v>780</v>
      </c>
      <c r="E54" s="31">
        <v>780</v>
      </c>
      <c r="F54" s="31">
        <v>800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1150</v>
      </c>
      <c r="E55" s="31">
        <v>1000</v>
      </c>
      <c r="F55" s="31">
        <v>1150</v>
      </c>
      <c r="G55" s="31">
        <v>1000</v>
      </c>
      <c r="H55" s="31">
        <v>1100</v>
      </c>
      <c r="I55" s="53">
        <f t="shared" si="6"/>
        <v>2.3809523809523809</v>
      </c>
      <c r="J55" s="31">
        <v>1000</v>
      </c>
      <c r="K55" s="31">
        <v>1100</v>
      </c>
      <c r="L55" s="54">
        <f t="shared" si="7"/>
        <v>2.3809523809523809</v>
      </c>
    </row>
    <row r="56" spans="1:12" ht="19.149999999999999" customHeight="1" x14ac:dyDescent="0.3">
      <c r="A56" s="49" t="s">
        <v>64</v>
      </c>
      <c r="B56" s="50" t="s">
        <v>19</v>
      </c>
      <c r="C56" s="31">
        <v>180</v>
      </c>
      <c r="D56" s="31">
        <v>200</v>
      </c>
      <c r="E56" s="31">
        <v>185</v>
      </c>
      <c r="F56" s="31">
        <v>220</v>
      </c>
      <c r="G56" s="31">
        <v>200</v>
      </c>
      <c r="H56" s="31">
        <v>210</v>
      </c>
      <c r="I56" s="53">
        <f>((C56+D56)/2-(G56+H56)/2)/((G56+H56)/2)*100</f>
        <v>-7.3170731707317067</v>
      </c>
      <c r="J56" s="31">
        <v>190</v>
      </c>
      <c r="K56" s="31">
        <v>200</v>
      </c>
      <c r="L56" s="54">
        <f>((C56+D56)/2-(J56+K56)/2)/((J56+K56)/2)*100</f>
        <v>-2.5641025641025639</v>
      </c>
    </row>
    <row r="57" spans="1:12" ht="19.149999999999999" customHeight="1" x14ac:dyDescent="0.3">
      <c r="A57" s="49" t="s">
        <v>65</v>
      </c>
      <c r="B57" s="50" t="s">
        <v>19</v>
      </c>
      <c r="C57" s="31">
        <v>650</v>
      </c>
      <c r="D57" s="31">
        <v>700</v>
      </c>
      <c r="E57" s="31">
        <v>600</v>
      </c>
      <c r="F57" s="31">
        <v>650</v>
      </c>
      <c r="G57" s="31">
        <v>550</v>
      </c>
      <c r="H57" s="31">
        <v>650</v>
      </c>
      <c r="I57" s="53">
        <f t="shared" si="6"/>
        <v>12.5</v>
      </c>
      <c r="J57" s="31">
        <v>650</v>
      </c>
      <c r="K57" s="31">
        <v>750</v>
      </c>
      <c r="L57" s="54">
        <f t="shared" si="7"/>
        <v>-3.5714285714285712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12" t="s">
        <v>7</v>
      </c>
      <c r="D64" s="113"/>
      <c r="E64" s="112" t="s">
        <v>8</v>
      </c>
      <c r="F64" s="113"/>
      <c r="G64" s="112" t="s">
        <v>9</v>
      </c>
      <c r="H64" s="113"/>
      <c r="I64" s="50" t="s">
        <v>10</v>
      </c>
      <c r="J64" s="112" t="s">
        <v>11</v>
      </c>
      <c r="K64" s="113"/>
      <c r="L64" s="89" t="s">
        <v>12</v>
      </c>
    </row>
    <row r="65" spans="1:12" ht="20.45" customHeight="1" x14ac:dyDescent="0.2">
      <c r="A65" s="62"/>
      <c r="B65" s="63"/>
      <c r="C65" s="114">
        <v>45450</v>
      </c>
      <c r="D65" s="113"/>
      <c r="E65" s="114">
        <v>45443</v>
      </c>
      <c r="F65" s="113"/>
      <c r="G65" s="114">
        <v>45419</v>
      </c>
      <c r="H65" s="113"/>
      <c r="I65" s="50" t="s">
        <v>13</v>
      </c>
      <c r="J65" s="114">
        <v>45084</v>
      </c>
      <c r="K65" s="113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120</v>
      </c>
      <c r="H67" s="31">
        <v>135</v>
      </c>
      <c r="I67" s="53">
        <f>((C67+D67)/2-(G67+H67)/2)/((G67+H67)/2)*100</f>
        <v>1.9607843137254901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3">
      <c r="A70" s="49" t="s">
        <v>75</v>
      </c>
      <c r="B70" s="50" t="s">
        <v>76</v>
      </c>
      <c r="C70" s="36">
        <v>50</v>
      </c>
      <c r="D70" s="36">
        <v>52</v>
      </c>
      <c r="E70" s="36">
        <v>50</v>
      </c>
      <c r="F70" s="36">
        <v>55</v>
      </c>
      <c r="G70" s="36">
        <v>45</v>
      </c>
      <c r="H70" s="36">
        <v>47</v>
      </c>
      <c r="I70" s="53">
        <f t="shared" si="9"/>
        <v>10.869565217391305</v>
      </c>
      <c r="J70" s="36">
        <v>45</v>
      </c>
      <c r="K70" s="36">
        <v>48</v>
      </c>
      <c r="L70" s="54">
        <f t="shared" si="8"/>
        <v>9.67741935483871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90500</v>
      </c>
      <c r="D72" s="34">
        <v>99500</v>
      </c>
      <c r="E72" s="34">
        <v>93500</v>
      </c>
      <c r="F72" s="34">
        <v>99500</v>
      </c>
      <c r="G72" s="34">
        <v>89500</v>
      </c>
      <c r="H72" s="34">
        <v>97500</v>
      </c>
      <c r="I72" s="88">
        <f t="shared" si="9"/>
        <v>1.6042780748663104</v>
      </c>
      <c r="J72" s="34">
        <v>95500</v>
      </c>
      <c r="K72" s="34">
        <v>101500</v>
      </c>
      <c r="L72" s="54">
        <f t="shared" si="8"/>
        <v>-3.5532994923857872</v>
      </c>
    </row>
    <row r="73" spans="1:12" ht="18.600000000000001" customHeight="1" x14ac:dyDescent="0.3">
      <c r="A73" s="49" t="s">
        <v>81</v>
      </c>
      <c r="B73" s="50" t="s">
        <v>80</v>
      </c>
      <c r="C73" s="37">
        <v>81500</v>
      </c>
      <c r="D73" s="37">
        <v>89000</v>
      </c>
      <c r="E73" s="37">
        <v>85500</v>
      </c>
      <c r="F73" s="37">
        <v>89500</v>
      </c>
      <c r="G73" s="37">
        <v>85500</v>
      </c>
      <c r="H73" s="37">
        <v>89500</v>
      </c>
      <c r="I73" s="88">
        <f t="shared" si="9"/>
        <v>-2.5714285714285712</v>
      </c>
      <c r="J73" s="37">
        <v>90000</v>
      </c>
      <c r="K73" s="37">
        <v>95000</v>
      </c>
      <c r="L73" s="54">
        <f t="shared" si="8"/>
        <v>-7.8378378378378386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157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186</v>
      </c>
      <c r="H79" s="9"/>
      <c r="I79" s="9"/>
      <c r="J79" s="9"/>
      <c r="K79" s="9"/>
      <c r="L79" s="9"/>
    </row>
    <row r="80" spans="1:12" x14ac:dyDescent="0.2">
      <c r="A80" s="82"/>
      <c r="B80" s="82" t="s">
        <v>182</v>
      </c>
      <c r="H80" s="9"/>
      <c r="I80" s="9"/>
      <c r="J80" s="9"/>
      <c r="K80" s="9"/>
      <c r="L80" s="9"/>
    </row>
    <row r="81" spans="1:12" ht="18.600000000000001" customHeight="1" x14ac:dyDescent="0.2">
      <c r="A81" s="82"/>
      <c r="B81" s="82" t="s">
        <v>168</v>
      </c>
      <c r="G81" s="9"/>
      <c r="H81" s="9"/>
      <c r="I81" s="9"/>
      <c r="J81" s="9"/>
      <c r="L81" s="9"/>
    </row>
    <row r="82" spans="1:12" ht="18" customHeight="1" x14ac:dyDescent="0.2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2">
      <c r="A83" s="49" t="s">
        <v>85</v>
      </c>
      <c r="B83" s="50" t="s">
        <v>86</v>
      </c>
      <c r="C83" s="112" t="s">
        <v>7</v>
      </c>
      <c r="D83" s="113"/>
      <c r="E83" s="115" t="s">
        <v>87</v>
      </c>
      <c r="F83" s="116"/>
      <c r="G83" s="83" t="s">
        <v>13</v>
      </c>
      <c r="H83" s="83"/>
      <c r="I83" s="68" t="s">
        <v>153</v>
      </c>
      <c r="J83" s="84"/>
    </row>
    <row r="84" spans="1:12" ht="21.75" customHeight="1" x14ac:dyDescent="0.3">
      <c r="A84" s="49" t="s">
        <v>18</v>
      </c>
      <c r="B84" s="50" t="s">
        <v>19</v>
      </c>
      <c r="C84" s="31">
        <v>60</v>
      </c>
      <c r="D84" s="31">
        <v>78</v>
      </c>
      <c r="E84" s="31">
        <v>60</v>
      </c>
      <c r="F84" s="31">
        <v>76</v>
      </c>
      <c r="G84" s="53">
        <f t="shared" ref="G84:G85" si="10">((C84+D84)/2-(E84+F84)/2)/((E84+F84)/2)*100</f>
        <v>1.4705882352941175</v>
      </c>
      <c r="H84" s="49" t="s">
        <v>170</v>
      </c>
      <c r="I84" s="68"/>
      <c r="J84" s="84"/>
    </row>
    <row r="85" spans="1:12" ht="21.75" customHeight="1" x14ac:dyDescent="0.3">
      <c r="A85" s="49" t="s">
        <v>21</v>
      </c>
      <c r="B85" s="50" t="s">
        <v>19</v>
      </c>
      <c r="C85" s="31">
        <v>50</v>
      </c>
      <c r="D85" s="31">
        <v>54</v>
      </c>
      <c r="E85" s="31">
        <v>48</v>
      </c>
      <c r="F85" s="31">
        <v>52</v>
      </c>
      <c r="G85" s="53">
        <f t="shared" si="10"/>
        <v>4</v>
      </c>
      <c r="H85" s="49" t="s">
        <v>170</v>
      </c>
      <c r="I85" s="68"/>
      <c r="J85" s="84"/>
    </row>
    <row r="86" spans="1:12" ht="21.75" customHeight="1" x14ac:dyDescent="0.3">
      <c r="A86" s="49" t="s">
        <v>23</v>
      </c>
      <c r="B86" s="50" t="s">
        <v>19</v>
      </c>
      <c r="C86" s="31">
        <v>40</v>
      </c>
      <c r="D86" s="31">
        <v>45</v>
      </c>
      <c r="E86" s="31">
        <v>40</v>
      </c>
      <c r="F86" s="31">
        <v>50</v>
      </c>
      <c r="G86" s="53">
        <f t="shared" ref="G86:G101" si="11">((C86+D86)/2-(E86+F86)/2)/((E86+F86)/2)*100</f>
        <v>-5.5555555555555554</v>
      </c>
      <c r="H86" s="49" t="s">
        <v>171</v>
      </c>
      <c r="I86" s="68"/>
      <c r="J86" s="84"/>
    </row>
    <row r="87" spans="1:12" ht="21.75" customHeight="1" x14ac:dyDescent="0.3">
      <c r="A87" s="49" t="s">
        <v>24</v>
      </c>
      <c r="B87" s="50" t="s">
        <v>25</v>
      </c>
      <c r="C87" s="31">
        <v>55</v>
      </c>
      <c r="D87" s="31">
        <v>60</v>
      </c>
      <c r="E87" s="31">
        <v>55</v>
      </c>
      <c r="F87" s="31">
        <v>58</v>
      </c>
      <c r="G87" s="53">
        <f>((C87+D87)/2-(E87+F87)/2)/((E87+F87)/2)*100</f>
        <v>1.7699115044247788</v>
      </c>
      <c r="H87" s="49" t="s">
        <v>172</v>
      </c>
      <c r="I87" s="68"/>
      <c r="J87" s="84"/>
    </row>
    <row r="88" spans="1:12" ht="21.75" customHeight="1" x14ac:dyDescent="0.3">
      <c r="A88" s="49" t="s">
        <v>31</v>
      </c>
      <c r="B88" s="50" t="s">
        <v>32</v>
      </c>
      <c r="C88" s="31">
        <v>785</v>
      </c>
      <c r="D88" s="31">
        <v>815</v>
      </c>
      <c r="E88" s="31">
        <v>790</v>
      </c>
      <c r="F88" s="31">
        <v>815</v>
      </c>
      <c r="G88" s="53">
        <f t="shared" si="11"/>
        <v>-0.3115264797507788</v>
      </c>
      <c r="H88" s="49" t="s">
        <v>169</v>
      </c>
      <c r="I88" s="68"/>
      <c r="J88" s="84"/>
      <c r="K88"/>
    </row>
    <row r="89" spans="1:12" ht="21.75" customHeight="1" x14ac:dyDescent="0.3">
      <c r="A89" s="49" t="s">
        <v>163</v>
      </c>
      <c r="B89" s="50" t="s">
        <v>33</v>
      </c>
      <c r="C89" s="31">
        <v>170</v>
      </c>
      <c r="D89" s="31">
        <v>176</v>
      </c>
      <c r="E89" s="31">
        <v>172</v>
      </c>
      <c r="F89" s="31">
        <v>176</v>
      </c>
      <c r="G89" s="53">
        <f>((C89+D89)/2-(E89+F89)/2)/((E89+F89)/2)*100</f>
        <v>-0.57471264367816088</v>
      </c>
      <c r="H89" s="49" t="s">
        <v>171</v>
      </c>
      <c r="I89" s="68"/>
      <c r="J89" s="84"/>
      <c r="K89"/>
    </row>
    <row r="90" spans="1:12" ht="21.75" customHeight="1" x14ac:dyDescent="0.3">
      <c r="A90" s="49" t="s">
        <v>39</v>
      </c>
      <c r="B90" s="50" t="s">
        <v>19</v>
      </c>
      <c r="C90" s="31">
        <v>130</v>
      </c>
      <c r="D90" s="31">
        <v>140</v>
      </c>
      <c r="E90" s="31">
        <v>130</v>
      </c>
      <c r="F90" s="31">
        <v>135</v>
      </c>
      <c r="G90" s="53">
        <f t="shared" si="11"/>
        <v>1.8867924528301887</v>
      </c>
      <c r="H90" s="49" t="s">
        <v>179</v>
      </c>
      <c r="I90" s="68"/>
      <c r="J90" s="84"/>
      <c r="K90"/>
    </row>
    <row r="91" spans="1:12" ht="21.75" customHeight="1" x14ac:dyDescent="0.3">
      <c r="A91" s="49" t="s">
        <v>43</v>
      </c>
      <c r="B91" s="50" t="s">
        <v>19</v>
      </c>
      <c r="C91" s="31">
        <v>55</v>
      </c>
      <c r="D91" s="31">
        <v>60</v>
      </c>
      <c r="E91" s="31">
        <v>50</v>
      </c>
      <c r="F91" s="31">
        <v>60</v>
      </c>
      <c r="G91" s="53">
        <f t="shared" si="11"/>
        <v>4.5454545454545459</v>
      </c>
      <c r="H91" s="49" t="s">
        <v>167</v>
      </c>
      <c r="I91" s="68"/>
      <c r="J91" s="84"/>
    </row>
    <row r="92" spans="1:12" ht="21.75" customHeight="1" x14ac:dyDescent="0.3">
      <c r="A92" s="49" t="s">
        <v>164</v>
      </c>
      <c r="B92" s="50" t="s">
        <v>19</v>
      </c>
      <c r="C92" s="31">
        <v>80</v>
      </c>
      <c r="D92" s="31">
        <v>85</v>
      </c>
      <c r="E92" s="31">
        <v>75</v>
      </c>
      <c r="F92" s="31">
        <v>80</v>
      </c>
      <c r="G92" s="53">
        <f t="shared" si="11"/>
        <v>6.4516129032258061</v>
      </c>
      <c r="H92" s="49" t="s">
        <v>179</v>
      </c>
      <c r="I92" s="68"/>
      <c r="J92" s="84"/>
    </row>
    <row r="93" spans="1:12" ht="21.75" customHeight="1" x14ac:dyDescent="0.3">
      <c r="A93" s="49" t="s">
        <v>160</v>
      </c>
      <c r="B93" s="50" t="s">
        <v>19</v>
      </c>
      <c r="C93" s="31">
        <v>190</v>
      </c>
      <c r="D93" s="31">
        <v>220</v>
      </c>
      <c r="E93" s="31">
        <v>200</v>
      </c>
      <c r="F93" s="31">
        <v>230</v>
      </c>
      <c r="G93" s="53">
        <f t="shared" si="11"/>
        <v>-4.6511627906976747</v>
      </c>
      <c r="H93" s="49" t="s">
        <v>180</v>
      </c>
      <c r="I93" s="68"/>
      <c r="J93" s="84"/>
    </row>
    <row r="94" spans="1:12" ht="17.45" customHeight="1" x14ac:dyDescent="0.3">
      <c r="A94" s="49" t="s">
        <v>52</v>
      </c>
      <c r="B94" s="50" t="s">
        <v>19</v>
      </c>
      <c r="C94" s="31">
        <v>240</v>
      </c>
      <c r="D94" s="31">
        <v>280</v>
      </c>
      <c r="E94" s="31">
        <v>220</v>
      </c>
      <c r="F94" s="31">
        <v>260</v>
      </c>
      <c r="G94" s="53">
        <f t="shared" si="11"/>
        <v>8.3333333333333321</v>
      </c>
      <c r="H94" s="49" t="s">
        <v>172</v>
      </c>
      <c r="I94" s="68"/>
      <c r="J94" s="84"/>
      <c r="K94"/>
      <c r="L94"/>
    </row>
    <row r="95" spans="1:12" ht="17.45" customHeight="1" x14ac:dyDescent="0.3">
      <c r="A95" s="49" t="s">
        <v>54</v>
      </c>
      <c r="B95" s="50" t="s">
        <v>19</v>
      </c>
      <c r="C95" s="31">
        <v>540</v>
      </c>
      <c r="D95" s="31">
        <v>590</v>
      </c>
      <c r="E95" s="31">
        <v>500</v>
      </c>
      <c r="F95" s="31">
        <v>560</v>
      </c>
      <c r="G95" s="53">
        <f>((C95+D95)/2-(E95+F95)/2)/((E95+F95)/2)*100</f>
        <v>6.6037735849056602</v>
      </c>
      <c r="H95" s="49" t="s">
        <v>172</v>
      </c>
      <c r="I95" s="68"/>
      <c r="J95" s="84"/>
      <c r="K95"/>
      <c r="L95"/>
    </row>
    <row r="96" spans="1:12" ht="17.45" customHeight="1" x14ac:dyDescent="0.3">
      <c r="A96" s="49" t="s">
        <v>55</v>
      </c>
      <c r="B96" s="50" t="s">
        <v>19</v>
      </c>
      <c r="C96" s="31">
        <v>1650</v>
      </c>
      <c r="D96" s="31">
        <v>1800</v>
      </c>
      <c r="E96" s="31">
        <v>1500</v>
      </c>
      <c r="F96" s="31">
        <v>1800</v>
      </c>
      <c r="G96" s="53">
        <f t="shared" si="11"/>
        <v>4.5454545454545459</v>
      </c>
      <c r="H96" s="49" t="s">
        <v>172</v>
      </c>
      <c r="I96" s="68"/>
      <c r="J96" s="84"/>
      <c r="K96"/>
      <c r="L96"/>
    </row>
    <row r="97" spans="1:12" ht="17.45" customHeight="1" x14ac:dyDescent="0.3">
      <c r="A97" s="49" t="s">
        <v>64</v>
      </c>
      <c r="B97" s="50" t="s">
        <v>19</v>
      </c>
      <c r="C97" s="31">
        <v>180</v>
      </c>
      <c r="D97" s="31">
        <v>200</v>
      </c>
      <c r="E97" s="31">
        <v>185</v>
      </c>
      <c r="F97" s="31">
        <v>220</v>
      </c>
      <c r="G97" s="53">
        <f>((C97+D97)/2-(E97+F97)/2)/((E97+F97)/2)*100</f>
        <v>-6.1728395061728394</v>
      </c>
      <c r="H97" s="49" t="s">
        <v>185</v>
      </c>
      <c r="I97" s="68"/>
      <c r="J97" s="84"/>
      <c r="K97"/>
      <c r="L97"/>
    </row>
    <row r="98" spans="1:12" ht="17.45" customHeight="1" x14ac:dyDescent="0.3">
      <c r="A98" s="49" t="s">
        <v>73</v>
      </c>
      <c r="B98" s="50" t="s">
        <v>19</v>
      </c>
      <c r="C98" s="31">
        <v>125</v>
      </c>
      <c r="D98" s="31">
        <v>135</v>
      </c>
      <c r="E98" s="31">
        <v>130</v>
      </c>
      <c r="F98" s="31">
        <v>135</v>
      </c>
      <c r="G98" s="53">
        <f>((C98+D98)/2-(E98+F98)/2)/((E98+F98)/2)*100</f>
        <v>-1.8867924528301887</v>
      </c>
      <c r="H98" s="49" t="s">
        <v>171</v>
      </c>
      <c r="I98" s="68"/>
      <c r="J98" s="84"/>
      <c r="K98"/>
      <c r="L98"/>
    </row>
    <row r="99" spans="1:12" ht="17.45" customHeight="1" x14ac:dyDescent="0.3">
      <c r="A99" s="49" t="s">
        <v>75</v>
      </c>
      <c r="B99" s="50" t="s">
        <v>76</v>
      </c>
      <c r="C99" s="36">
        <v>50</v>
      </c>
      <c r="D99" s="36">
        <v>52</v>
      </c>
      <c r="E99" s="36">
        <v>50</v>
      </c>
      <c r="F99" s="36">
        <v>55</v>
      </c>
      <c r="G99" s="53">
        <f t="shared" si="11"/>
        <v>-2.8571428571428572</v>
      </c>
      <c r="H99" s="49" t="s">
        <v>181</v>
      </c>
      <c r="I99" s="68"/>
      <c r="J99" s="84"/>
      <c r="K99"/>
      <c r="L99"/>
    </row>
    <row r="100" spans="1:12" ht="17.45" customHeight="1" x14ac:dyDescent="0.3">
      <c r="A100" s="49" t="s">
        <v>79</v>
      </c>
      <c r="B100" s="50" t="s">
        <v>80</v>
      </c>
      <c r="C100" s="34">
        <v>90500</v>
      </c>
      <c r="D100" s="34">
        <v>99500</v>
      </c>
      <c r="E100" s="34">
        <v>93500</v>
      </c>
      <c r="F100" s="34">
        <v>99500</v>
      </c>
      <c r="G100" s="53">
        <f t="shared" si="11"/>
        <v>-1.5544041450777202</v>
      </c>
      <c r="H100" s="49" t="s">
        <v>171</v>
      </c>
      <c r="I100" s="68"/>
      <c r="J100" s="84"/>
      <c r="K100"/>
      <c r="L100"/>
    </row>
    <row r="101" spans="1:12" ht="17.45" customHeight="1" x14ac:dyDescent="0.3">
      <c r="A101" s="49" t="s">
        <v>81</v>
      </c>
      <c r="B101" s="50" t="s">
        <v>80</v>
      </c>
      <c r="C101" s="37">
        <v>81500</v>
      </c>
      <c r="D101" s="37">
        <v>89000</v>
      </c>
      <c r="E101" s="37">
        <v>85500</v>
      </c>
      <c r="F101" s="37">
        <v>89500</v>
      </c>
      <c r="G101" s="53">
        <f t="shared" si="11"/>
        <v>-2.5714285714285712</v>
      </c>
      <c r="H101" s="49" t="s">
        <v>173</v>
      </c>
      <c r="I101" s="68"/>
      <c r="J101" s="84"/>
      <c r="K101"/>
      <c r="L101"/>
    </row>
    <row r="102" spans="1:12" ht="17.45" customHeight="1" x14ac:dyDescent="0.3">
      <c r="A102" s="82"/>
      <c r="B102" s="9"/>
      <c r="C102" s="91"/>
      <c r="D102" s="91"/>
      <c r="E102" s="91"/>
      <c r="F102" s="91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1"/>
      <c r="D103" s="91"/>
      <c r="E103" s="91"/>
      <c r="F103" s="91"/>
      <c r="G103" s="87"/>
      <c r="H103" s="82"/>
      <c r="I103" s="9"/>
      <c r="J103" s="9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3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3">
      <c r="A106" s="82"/>
      <c r="B106" s="82"/>
      <c r="C106" s="101" t="s">
        <v>165</v>
      </c>
      <c r="D106" s="99"/>
      <c r="E106" s="82"/>
      <c r="F106" s="9"/>
      <c r="H106" s="95"/>
      <c r="I106" s="98"/>
      <c r="J106" s="102" t="s">
        <v>161</v>
      </c>
      <c r="K106" s="99"/>
      <c r="L106" s="99"/>
    </row>
    <row r="107" spans="1:12" ht="18.600000000000001" customHeight="1" x14ac:dyDescent="0.3">
      <c r="A107" s="82"/>
      <c r="B107" s="103"/>
      <c r="C107" s="101" t="s">
        <v>166</v>
      </c>
      <c r="D107" s="99"/>
      <c r="E107" s="82"/>
      <c r="F107" s="9"/>
      <c r="H107" s="96"/>
      <c r="I107" s="100"/>
      <c r="J107" s="102" t="s">
        <v>162</v>
      </c>
      <c r="K107" s="100"/>
      <c r="L107" s="100"/>
    </row>
    <row r="108" spans="1:12" ht="15.75" customHeight="1" x14ac:dyDescent="0.3">
      <c r="A108" s="82"/>
      <c r="B108" s="9"/>
      <c r="C108" s="91"/>
      <c r="D108" s="91"/>
      <c r="E108" s="91"/>
      <c r="F108" s="91"/>
      <c r="G108" s="87"/>
    </row>
    <row r="109" spans="1:12" ht="18.75" customHeight="1" x14ac:dyDescent="0.2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2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2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2">
      <c r="A112" s="82" t="s">
        <v>174</v>
      </c>
      <c r="B112" s="9"/>
      <c r="C112" s="9"/>
      <c r="D112" s="9"/>
      <c r="E112" s="9"/>
    </row>
    <row r="113" spans="1:12" ht="16.5" customHeight="1" x14ac:dyDescent="0.2">
      <c r="A113" s="82" t="s">
        <v>151</v>
      </c>
      <c r="B113" s="9"/>
      <c r="C113" s="9"/>
      <c r="D113" s="9"/>
      <c r="E113" s="9"/>
      <c r="F113" s="9"/>
    </row>
    <row r="114" spans="1:12" x14ac:dyDescent="0.2">
      <c r="A114" s="82" t="s">
        <v>152</v>
      </c>
      <c r="B114" s="9"/>
      <c r="C114" s="9"/>
      <c r="D114" s="9"/>
      <c r="E114" s="9"/>
      <c r="F114" s="9"/>
      <c r="G114" s="9"/>
    </row>
    <row r="115" spans="1:12" x14ac:dyDescent="0.2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2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159</v>
      </c>
      <c r="B121" s="9"/>
      <c r="C121" s="9"/>
      <c r="D121" s="9"/>
      <c r="E121" s="9"/>
      <c r="F121" s="9"/>
      <c r="G121" s="9"/>
    </row>
    <row r="122" spans="1:12" x14ac:dyDescent="0.2">
      <c r="A122" s="82" t="s">
        <v>93</v>
      </c>
      <c r="B122" s="9"/>
      <c r="C122" s="9"/>
      <c r="D122" s="9"/>
      <c r="E122" s="9"/>
      <c r="F122" s="9"/>
      <c r="G122" s="9"/>
    </row>
    <row r="123" spans="1:12" ht="21" x14ac:dyDescent="0.2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2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2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2">
      <c r="A129" s="82" t="s">
        <v>154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2">
      <c r="A130" s="82" t="s">
        <v>155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" x14ac:dyDescent="0.2">
      <c r="H131" s="97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4"/>
      <c r="I136"/>
      <c r="J136"/>
      <c r="K136"/>
      <c r="L136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7" t="s">
        <v>116</v>
      </c>
      <c r="D13" s="117"/>
      <c r="E13" s="117">
        <v>44648</v>
      </c>
      <c r="F13" s="117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7" t="s">
        <v>119</v>
      </c>
      <c r="D25" s="117"/>
      <c r="E25" s="117" t="s">
        <v>120</v>
      </c>
      <c r="F25" s="117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8" t="s">
        <v>7</v>
      </c>
      <c r="D68" s="119"/>
      <c r="E68" s="120" t="s">
        <v>87</v>
      </c>
      <c r="F68" s="121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104" customWidth="1"/>
    <col min="2" max="30" width="5.51171875" style="104" customWidth="1"/>
    <col min="31" max="31" width="5.91796875" style="104" customWidth="1"/>
    <col min="32" max="32" width="5.51171875" style="104" customWidth="1"/>
    <col min="33" max="16384" width="8.609375" style="104"/>
  </cols>
  <sheetData>
    <row r="8" spans="1:32" ht="18.75" x14ac:dyDescent="0.2">
      <c r="N8" s="107" t="s">
        <v>178</v>
      </c>
    </row>
    <row r="11" spans="1:32" x14ac:dyDescent="0.2">
      <c r="A11" s="105" t="s">
        <v>114</v>
      </c>
      <c r="B11" s="105" t="s">
        <v>175</v>
      </c>
    </row>
    <row r="12" spans="1:32" x14ac:dyDescent="0.2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5" x14ac:dyDescent="0.2">
      <c r="A13" s="104" t="s">
        <v>176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5" x14ac:dyDescent="0.2">
      <c r="A14" s="104" t="s">
        <v>177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2024-06-04T09:26:45Z</cp:lastPrinted>
  <dcterms:created xsi:type="dcterms:W3CDTF">2021-06-05T07:13:32Z</dcterms:created>
  <dcterms:modified xsi:type="dcterms:W3CDTF">2024-06-06T09:42:40Z</dcterms:modified>
</cp:coreProperties>
</file>