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June-2024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1" l="1"/>
  <c r="G92" i="1"/>
  <c r="G86" i="1"/>
  <c r="G88" i="1" l="1"/>
  <c r="G84" i="1"/>
  <c r="G87" i="1"/>
  <c r="G96" i="1"/>
  <c r="G90" i="1"/>
  <c r="G94" i="1"/>
  <c r="G85" i="1"/>
  <c r="G89" i="1"/>
  <c r="G91" i="1"/>
  <c r="I24" i="1"/>
  <c r="G95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<sst xmlns="http://schemas.openxmlformats.org/spreadsheetml/2006/main" count="418" uniqueCount="183">
  <si>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</si>
  <si>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</si>
  <si>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</si>
  <si>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</si>
  <si>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</si>
  <si>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</si>
  <si>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</si>
  <si>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</si>
  <si>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</si>
  <si>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</si>
  <si>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</si>
  <si>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</si>
  <si>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</si>
  <si>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</si>
  <si>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</si>
  <si>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</si>
  <si>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</si>
  <si>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</si>
  <si>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</si>
  <si>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</si>
  <si>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</si>
  <si>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</si>
  <si>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</si>
  <si>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</si>
  <si>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</si>
  <si>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</si>
  <si>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</si>
  <si>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</si>
  <si>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</si>
  <si>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</si>
  <si>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</si>
  <si>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</si>
  <si>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</si>
  <si>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</si>
  <si>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</si>
  <si>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</si>
  <si>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</si>
  <si>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</si>
  <si>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</si>
  <si>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</si>
  <si>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</si>
  <si>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</si>
  <si>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</si>
  <si>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</si>
  <si>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</si>
  <si>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</si>
  <si>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</si>
  <si>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</si>
  <si>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</si>
  <si>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</si>
  <si>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</si>
  <si>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</si>
  <si>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</si>
  <si>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</si>
  <si>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</si>
  <si>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</si>
  <si>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</si>
  <si>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</si>
  <si>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</si>
  <si>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</si>
  <si>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</si>
  <si>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</si>
  <si>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</si>
  <si>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</si>
  <si>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</si>
  <si>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</si>
  <si>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</si>
  <si>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</si>
  <si>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</si>
  <si>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</si>
  <si>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</si>
  <si>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</si>
  <si>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</si>
  <si>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</si>
  <si>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</si>
  <si>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</si>
  <si>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</si>
  <si>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</si>
  <si>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</si>
  <si>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</si>
  <si>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</si>
  <si>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</si>
  <si>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</si>
  <si>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</si>
  <si>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</si>
  <si>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</si>
  <si>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</si>
  <si>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</si>
  <si>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</si>
  <si>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</si>
  <si>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</si>
  <si>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</si>
  <si>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</si>
  <si>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</si>
  <si>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</si>
  <si>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</si>
  <si>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</si>
  <si>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</si>
  <si>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</si>
  <si>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</si>
  <si>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</si>
  <si>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</si>
  <si>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</si>
  <si>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</si>
  <si>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</si>
  <si>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</si>
  <si>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</si>
  <si>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</si>
  <si>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</si>
  <si>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</si>
  <si>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</si>
  <si>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</si>
  <si>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</si>
  <si>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</si>
  <si>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</si>
  <si>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</si>
  <si>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</si>
  <si>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</si>
  <si>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</si>
  <si>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</si>
  <si>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</si>
  <si>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</si>
  <si>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</si>
  <si>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</si>
  <si>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</si>
  <si>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</si>
  <si>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</si>
  <si>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</si>
  <si>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</si>
  <si>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</si>
  <si>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</si>
  <si>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</si>
  <si>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</si>
  <si>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</si>
  <si>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</si>
  <si>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</si>
  <si>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</si>
  <si>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</si>
  <si>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</si>
  <si>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</si>
  <si>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</si>
  <si>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</si>
  <si>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</si>
  <si>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</si>
  <si>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</si>
  <si>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</si>
  <si>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</si>
  <si>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</si>
  <si>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</si>
  <si>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</si>
  <si>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</si>
  <si>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</si>
  <si>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</si>
  <si>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</si>
  <si>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</si>
  <si>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</si>
  <si>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</si>
  <si>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</si>
  <si>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</si>
  <si>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</si>
  <si>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</si>
  <si>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</si>
  <si>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</si>
  <si>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রাইস ব্রান তেল (বোতল)</t>
  </si>
  <si>
    <t>(মোঃ নাসির উদ্দিন তালুকদার)</t>
  </si>
  <si>
    <t>উপ পরিচালক (বাজার তথ্য)</t>
  </si>
  <si>
    <t>৩০-০৫-২০২৪ তারিখে মূল্য বৃদ্ধি পেয়েছে।</t>
  </si>
  <si>
    <t>(৩)   অন্যান্য পণ্যের মূল্য অপরিবর্তীত রয়েছে।</t>
  </si>
  <si>
    <t>০৪-০৬-২০২৪ তারিখে মূল্য বৃদ্ধি পেয়েছে।</t>
  </si>
  <si>
    <t>০৪-০৬-২০২৪ তারিখে মূল্য হ্রাস পেয়েছে।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</si>
  <si>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</si>
  <si>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</si>
  <si>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</si>
  <si>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</si>
  <si>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</si>
  <si>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০৫-০৬-২০২৪ তারিখে মূল্য বৃদ্ধি পেয়েছে।</t>
  </si>
  <si>
    <t>০৬-০৬-২০২৪ তারিখে মূল্য হ্রাস পেয়েছে।</t>
  </si>
  <si>
    <t>স্মারক নং-২৬.০৫.০০০০.০১৭.৩১.০০১.২৪-১৪৪</t>
  </si>
  <si>
    <t xml:space="preserve">রবিবার ০৯ জুন ২০২৪ খ্রিঃ, ২৬ জৈষ্ঠ ১৪৩১ বাংলা, ০২ জিলহজ ১৪৪৫ হিজরি </t>
  </si>
  <si>
    <t>০৯-০৬-২০২৪ তারিখে মূল্য হ্রাস পেয়েছে।</t>
  </si>
  <si>
    <t>০৯-০৬-২০২৪ তারিখে মূল্য বৃদ্ধি পেয়েছে।</t>
  </si>
  <si>
    <t>(১)  মশুর ডাল (ছোট), আলু, আদা (আম), রশুন (দেশী,আম), দারুচিনি, লবঙ্গ, এলাচ  এর মূল্য বৃদ্ধি পেয়েছে।</t>
  </si>
  <si>
    <t>(২)  পেঁয়াজ (আম), ধনে, মুরগী ব্রয়লার,  ডিম, এম এস রড (৪০ 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</si>
</sst>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19054016"/>
        <c:axId val="-319052928"/>
      </c:lineChart>
      <c:catAx>
        <c:axId val="-31905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9052928"/>
        <c:crosses val="autoZero"/>
        <c:auto val="1"/>
        <c:lblAlgn val="ctr"/>
        <c:lblOffset val="100"/>
        <c:noMultiLvlLbl val="0"/>
      </c:catAx>
      <c:valAx>
        <c:axId val="-3190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90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"/>
  <sheetViews>
    <sheetView tabSelected="1" zoomScaleNormal="100" zoomScaleSheetLayoutView="106" workbookViewId="0">
      <pane ySplit="2520" topLeftCell="A79" activePane="bottomLeft"/>
      <selection activeCell="B80" sqref="B80"/>
      <selection pane="bottomLeft" activeCell="B80" sqref="B80"/>
    </sheetView>
  </sheetViews>
  <sheetFormatPr defaultColWidth="9.9140625" defaultRowHeight="19.2" x14ac:dyDescent="0.35"/>
  <cols>
    <col min="1" max="1" width="18.58203125" style="39" customWidth="1"/>
    <col min="2" max="2" width="10.08203125" style="40" customWidth="1"/>
    <col min="3" max="3" width="9.9140625" style="40" customWidth="1"/>
    <col min="4" max="4" width="11.4140625" style="40" customWidth="1"/>
    <col min="5" max="5" width="9.9140625" style="40" customWidth="1"/>
    <col min="6" max="6" width="10.33203125" style="40" customWidth="1"/>
    <col min="7" max="7" width="9" style="40" customWidth="1"/>
    <col min="8" max="8" width="9.58203125" style="40" customWidth="1"/>
    <col min="9" max="9" width="9.1640625" style="40" customWidth="1"/>
    <col min="10" max="10" width="9.9140625" style="40" customWidth="1"/>
    <col min="11" max="11" width="10.25" style="40" customWidth="1"/>
    <col min="12" max="12" width="10.9140625" style="40" customWidth="1"/>
    <col min="13" max="16384" width="9.9140625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178</v>
      </c>
      <c r="G5" s="9"/>
      <c r="H5" s="9"/>
      <c r="I5" s="9"/>
      <c r="J5" s="9"/>
      <c r="K5" s="9"/>
      <c r="L5" s="9"/>
    </row>
    <row r="6" spans="1:17" x14ac:dyDescent="0.35">
      <c r="A6" s="44" t="s">
        <v>177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45452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0" t="s">
        <v>10</v>
      </c>
      <c r="J7" s="113" t="s">
        <v>11</v>
      </c>
      <c r="K7" s="114"/>
      <c r="L7" s="89" t="s">
        <v>12</v>
      </c>
      <c r="O7" s="48"/>
      <c r="P7" s="48"/>
      <c r="Q7" s="48"/>
    </row>
    <row r="8" spans="1:17" x14ac:dyDescent="0.35">
      <c r="A8" s="49"/>
      <c r="B8" s="50"/>
      <c r="C8" s="115">
        <v>45452</v>
      </c>
      <c r="D8" s="114"/>
      <c r="E8" s="115">
        <v>45445</v>
      </c>
      <c r="F8" s="114"/>
      <c r="G8" s="115">
        <v>45421</v>
      </c>
      <c r="H8" s="114"/>
      <c r="I8" s="50" t="s">
        <v>13</v>
      </c>
      <c r="J8" s="115">
        <v>45086</v>
      </c>
      <c r="K8" s="114"/>
      <c r="L8" s="50" t="s">
        <v>13</v>
      </c>
      <c r="O8" s="48"/>
      <c r="P8" s="48"/>
      <c r="Q8" s="48"/>
    </row>
    <row r="9" spans="1:17" ht="25.2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60</v>
      </c>
      <c r="D10" s="31">
        <v>78</v>
      </c>
      <c r="E10" s="31">
        <v>60</v>
      </c>
      <c r="F10" s="31">
        <v>78</v>
      </c>
      <c r="G10" s="31">
        <v>64</v>
      </c>
      <c r="H10" s="31">
        <v>76</v>
      </c>
      <c r="I10" s="53">
        <f>((C10+D10)/2-(G10+H10)/2)/((G10+H10)/2)*100</f>
        <v>-1.4285714285714286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54</v>
      </c>
      <c r="H11" s="31">
        <v>58</v>
      </c>
      <c r="I11" s="53">
        <f>((C11+D11)/2-(G11+H11)/2)/((G11+H11)/2)*100</f>
        <v>-1.7857142857142856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50</v>
      </c>
      <c r="H12" s="31">
        <v>54</v>
      </c>
      <c r="I12" s="53">
        <f>((C12+D12)/2-(G12+H12)/2)/((G12+H12)/2)*100</f>
        <v>0</v>
      </c>
      <c r="J12" s="31">
        <v>48</v>
      </c>
      <c r="K12" s="31">
        <v>50</v>
      </c>
      <c r="L12" s="54">
        <f>((C12+D12)/2-(J12+K12)/2)/((J12+K12)/2)*100</f>
        <v>6.1224489795918364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35</v>
      </c>
      <c r="H14" s="31">
        <v>45</v>
      </c>
      <c r="I14" s="53">
        <f>((C14+D14)/2-(G14+H14)/2)/((G14+H14)/2)*100</f>
        <v>6.25</v>
      </c>
      <c r="J14" s="31">
        <v>52</v>
      </c>
      <c r="K14" s="31">
        <v>55</v>
      </c>
      <c r="L14" s="54">
        <f>((C14+D14)/2-(J14+K14)/2)/((J14+K14)/2)*100</f>
        <v>-20.5607476635514</v>
      </c>
    </row>
    <row r="15" spans="1:17" ht="22.2" customHeight="1" x14ac:dyDescent="0.55000000000000004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50</v>
      </c>
      <c r="H15" s="31">
        <v>55</v>
      </c>
      <c r="I15" s="53">
        <f>((C15+D15)/2-(G15+H15)/2)/((G15+H15)/2)*100</f>
        <v>9.5238095238095237</v>
      </c>
      <c r="J15" s="31">
        <v>60</v>
      </c>
      <c r="K15" s="31">
        <v>65</v>
      </c>
      <c r="L15" s="54">
        <f>((C15+D15)/2-(J15+K15)/2)/((J15+K15)/2)*100</f>
        <v>-8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72</v>
      </c>
      <c r="K17" s="31">
        <v>75</v>
      </c>
      <c r="L17" s="54">
        <f>((C17+D17)/2-(J17+K17)/2)/((J17+K17)/2)*100</f>
        <v>-8.1632653061224492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145</v>
      </c>
      <c r="D19" s="31">
        <v>150</v>
      </c>
      <c r="E19" s="31">
        <v>145</v>
      </c>
      <c r="F19" s="31">
        <v>150</v>
      </c>
      <c r="G19" s="31">
        <v>145</v>
      </c>
      <c r="H19" s="31">
        <v>155</v>
      </c>
      <c r="I19" s="53">
        <f t="shared" ref="I19:I23" si="0">((C19+D19)/2-(G19+H19)/2)/((G19+H19)/2)*100</f>
        <v>-1.6666666666666667</v>
      </c>
      <c r="J19" s="31">
        <v>175</v>
      </c>
      <c r="K19" s="31">
        <v>185</v>
      </c>
      <c r="L19" s="54">
        <f t="shared" ref="L19:L23" si="1">((C19+D19)/2-(J19+K19)/2)/((J19+K19)/2)*100</f>
        <v>-18.055555555555554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785</v>
      </c>
      <c r="D20" s="31">
        <v>815</v>
      </c>
      <c r="E20" s="31">
        <v>785</v>
      </c>
      <c r="F20" s="31">
        <v>815</v>
      </c>
      <c r="G20" s="31">
        <v>780</v>
      </c>
      <c r="H20" s="31">
        <v>815</v>
      </c>
      <c r="I20" s="53">
        <f t="shared" si="0"/>
        <v>0.31347962382445138</v>
      </c>
      <c r="J20" s="31">
        <v>930</v>
      </c>
      <c r="K20" s="31">
        <v>960</v>
      </c>
      <c r="L20" s="54">
        <f t="shared" si="1"/>
        <v>-15.343915343915343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165</v>
      </c>
      <c r="G21" s="31">
        <v>160</v>
      </c>
      <c r="H21" s="31">
        <v>165</v>
      </c>
      <c r="I21" s="53">
        <f t="shared" si="0"/>
        <v>0</v>
      </c>
      <c r="J21" s="31">
        <v>195</v>
      </c>
      <c r="K21" s="31">
        <v>199</v>
      </c>
      <c r="L21" s="54">
        <f t="shared" si="1"/>
        <v>-17.512690355329948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130</v>
      </c>
      <c r="K22" s="31">
        <v>135</v>
      </c>
      <c r="L22" s="54">
        <f t="shared" si="1"/>
        <v>-1.8867924528301887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2" customHeight="1" x14ac:dyDescent="0.55000000000000004">
      <c r="A24" s="49" t="s">
        <v>163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0</v>
      </c>
      <c r="H24" s="31">
        <v>0</v>
      </c>
      <c r="I24" s="53" t="e">
        <f>((C24+D24)/2-(G24+H24)/2)/((G24+H24)/2)*100</f>
        <v>#DIV/0!</v>
      </c>
      <c r="J24" s="31">
        <v>0</v>
      </c>
      <c r="K24" s="31">
        <v>0</v>
      </c>
      <c r="L24" s="54" t="e">
        <f>((C24+D24)/2-(J24+K24)/2)/((J24+K24)/2)*100</f>
        <v>#DIV/0!</v>
      </c>
    </row>
    <row r="25" spans="1:21" ht="22.2" customHeight="1" x14ac:dyDescent="0.55000000000000004">
      <c r="A25" s="49" t="s">
        <v>163</v>
      </c>
      <c r="B25" s="50" t="s">
        <v>33</v>
      </c>
      <c r="C25" s="31">
        <v>170</v>
      </c>
      <c r="D25" s="31">
        <v>176</v>
      </c>
      <c r="E25" s="31">
        <v>170</v>
      </c>
      <c r="F25" s="31">
        <v>176</v>
      </c>
      <c r="G25" s="31">
        <v>0</v>
      </c>
      <c r="H25" s="31">
        <v>0</v>
      </c>
      <c r="I25" s="53" t="e">
        <f>((C25+D25)/2-(G25+H25)/2)/((G25+H25)/2)*100</f>
        <v>#DIV/0!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2" customHeight="1" x14ac:dyDescent="0.55000000000000004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2" customHeight="1" x14ac:dyDescent="0.55000000000000004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2" customHeight="1" x14ac:dyDescent="0.55000000000000004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2" customHeight="1" x14ac:dyDescent="0.55000000000000004">
      <c r="A29" s="49" t="s">
        <v>39</v>
      </c>
      <c r="B29" s="50" t="s">
        <v>19</v>
      </c>
      <c r="C29" s="31">
        <v>130</v>
      </c>
      <c r="D29" s="31">
        <v>140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0</v>
      </c>
      <c r="J29" s="31">
        <v>125</v>
      </c>
      <c r="K29" s="31">
        <v>135</v>
      </c>
      <c r="L29" s="54">
        <f t="shared" si="3"/>
        <v>3.8461538461538463</v>
      </c>
    </row>
    <row r="30" spans="1:21" ht="22.2" customHeight="1" x14ac:dyDescent="0.55000000000000004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2" customHeight="1" x14ac:dyDescent="0.55000000000000004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2" customHeight="1" x14ac:dyDescent="0.55000000000000004">
      <c r="A32" s="49" t="s">
        <v>42</v>
      </c>
      <c r="B32" s="50" t="s">
        <v>19</v>
      </c>
      <c r="C32" s="31">
        <v>100</v>
      </c>
      <c r="D32" s="31">
        <v>110</v>
      </c>
      <c r="E32" s="31">
        <v>100</v>
      </c>
      <c r="F32" s="31">
        <v>110</v>
      </c>
      <c r="G32" s="31">
        <v>95</v>
      </c>
      <c r="H32" s="31">
        <v>105</v>
      </c>
      <c r="I32" s="53">
        <f t="shared" si="2"/>
        <v>5</v>
      </c>
      <c r="J32" s="31">
        <v>80</v>
      </c>
      <c r="K32" s="31">
        <v>85</v>
      </c>
      <c r="L32" s="54">
        <f t="shared" si="3"/>
        <v>27.27272727272727</v>
      </c>
    </row>
    <row r="33" spans="1:12" ht="22.2" customHeight="1" x14ac:dyDescent="0.55000000000000004">
      <c r="A33" s="93" t="s">
        <v>43</v>
      </c>
      <c r="B33" s="50" t="s">
        <v>19</v>
      </c>
      <c r="C33" s="31">
        <v>55</v>
      </c>
      <c r="D33" s="31">
        <v>60</v>
      </c>
      <c r="E33" s="31">
        <v>50</v>
      </c>
      <c r="F33" s="31">
        <v>60</v>
      </c>
      <c r="G33" s="31">
        <v>46</v>
      </c>
      <c r="H33" s="31">
        <v>55</v>
      </c>
      <c r="I33" s="53">
        <f t="shared" si="2"/>
        <v>13.861386138613863</v>
      </c>
      <c r="J33" s="31">
        <v>36</v>
      </c>
      <c r="K33" s="31">
        <v>40</v>
      </c>
      <c r="L33" s="54">
        <f t="shared" si="3"/>
        <v>51.315789473684212</v>
      </c>
    </row>
    <row r="34" spans="1:12" ht="22.2" customHeight="1" x14ac:dyDescent="0.55000000000000004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2" customHeight="1" x14ac:dyDescent="0.55000000000000004">
      <c r="A35" s="49" t="s">
        <v>158</v>
      </c>
      <c r="B35" s="50" t="s">
        <v>19</v>
      </c>
      <c r="C35" s="31">
        <v>75</v>
      </c>
      <c r="D35" s="31">
        <v>85</v>
      </c>
      <c r="E35" s="31">
        <v>75</v>
      </c>
      <c r="F35" s="31">
        <v>85</v>
      </c>
      <c r="G35" s="31">
        <v>65</v>
      </c>
      <c r="H35" s="31">
        <v>75</v>
      </c>
      <c r="I35" s="53">
        <f t="shared" ref="I35:I50" si="4">((C35+D35)/2-(G35+H35)/2)/((G35+H35)/2)*100</f>
        <v>14.285714285714285</v>
      </c>
      <c r="J35" s="31">
        <v>70</v>
      </c>
      <c r="K35" s="31">
        <v>75</v>
      </c>
      <c r="L35" s="54">
        <f t="shared" ref="L35:L50" si="5">((C35+D35)/2-(J35+K35)/2)/((J35+K35)/2)*100</f>
        <v>10.344827586206897</v>
      </c>
    </row>
    <row r="36" spans="1:12" ht="22.2" customHeight="1" x14ac:dyDescent="0.55000000000000004">
      <c r="A36" s="49" t="s">
        <v>46</v>
      </c>
      <c r="B36" s="50" t="s">
        <v>19</v>
      </c>
      <c r="C36" s="31">
        <v>85</v>
      </c>
      <c r="D36" s="31">
        <v>90</v>
      </c>
      <c r="E36" s="31">
        <v>85</v>
      </c>
      <c r="F36" s="31">
        <v>95</v>
      </c>
      <c r="G36" s="31">
        <v>0</v>
      </c>
      <c r="H36" s="31">
        <v>0</v>
      </c>
      <c r="I36" s="53" t="e">
        <f t="shared" si="4"/>
        <v>#DIV/0!</v>
      </c>
      <c r="J36" s="31">
        <v>55</v>
      </c>
      <c r="K36" s="31">
        <v>60</v>
      </c>
      <c r="L36" s="54">
        <f t="shared" si="5"/>
        <v>52.173913043478258</v>
      </c>
    </row>
    <row r="37" spans="1:12" ht="22.2" customHeight="1" x14ac:dyDescent="0.55000000000000004">
      <c r="A37" s="49" t="s">
        <v>160</v>
      </c>
      <c r="B37" s="50" t="s">
        <v>19</v>
      </c>
      <c r="C37" s="31">
        <v>200</v>
      </c>
      <c r="D37" s="31">
        <v>240</v>
      </c>
      <c r="E37" s="31">
        <v>200</v>
      </c>
      <c r="F37" s="31">
        <v>220</v>
      </c>
      <c r="G37" s="31">
        <v>170</v>
      </c>
      <c r="H37" s="31">
        <v>210</v>
      </c>
      <c r="I37" s="53">
        <f t="shared" si="4"/>
        <v>15.789473684210526</v>
      </c>
      <c r="J37" s="31">
        <v>130</v>
      </c>
      <c r="K37" s="31">
        <v>140</v>
      </c>
      <c r="L37" s="54">
        <f t="shared" si="5"/>
        <v>62.962962962962962</v>
      </c>
    </row>
    <row r="38" spans="1:12" ht="22.2" customHeight="1" x14ac:dyDescent="0.55000000000000004">
      <c r="A38" s="49" t="s">
        <v>47</v>
      </c>
      <c r="B38" s="50" t="s">
        <v>19</v>
      </c>
      <c r="C38" s="31">
        <v>220</v>
      </c>
      <c r="D38" s="31">
        <v>250</v>
      </c>
      <c r="E38" s="31">
        <v>210</v>
      </c>
      <c r="F38" s="31">
        <v>240</v>
      </c>
      <c r="G38" s="31">
        <v>200</v>
      </c>
      <c r="H38" s="31">
        <v>240</v>
      </c>
      <c r="I38" s="53">
        <f t="shared" si="4"/>
        <v>6.8181818181818175</v>
      </c>
      <c r="J38" s="31">
        <v>140</v>
      </c>
      <c r="K38" s="31">
        <v>150</v>
      </c>
      <c r="L38" s="54">
        <f t="shared" si="5"/>
        <v>62.068965517241381</v>
      </c>
    </row>
    <row r="39" spans="1:12" ht="22.2" customHeight="1" x14ac:dyDescent="0.55000000000000004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350</v>
      </c>
      <c r="H39" s="31">
        <v>440</v>
      </c>
      <c r="I39" s="53">
        <f t="shared" si="4"/>
        <v>-8.8607594936708853</v>
      </c>
      <c r="J39" s="31">
        <v>400</v>
      </c>
      <c r="K39" s="31">
        <v>440</v>
      </c>
      <c r="L39" s="54">
        <f t="shared" si="5"/>
        <v>-14.285714285714285</v>
      </c>
    </row>
    <row r="40" spans="1:12" ht="22.2" customHeight="1" x14ac:dyDescent="0.55000000000000004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440</v>
      </c>
      <c r="H40" s="31">
        <v>500</v>
      </c>
      <c r="I40" s="53">
        <f t="shared" si="4"/>
        <v>-2.1276595744680851</v>
      </c>
      <c r="J40" s="31">
        <v>420</v>
      </c>
      <c r="K40" s="31">
        <v>460</v>
      </c>
      <c r="L40" s="54">
        <f t="shared" si="5"/>
        <v>4.5454545454545459</v>
      </c>
    </row>
    <row r="41" spans="1:12" ht="22.2" customHeight="1" x14ac:dyDescent="0.55000000000000004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290</v>
      </c>
      <c r="H41" s="31">
        <v>400</v>
      </c>
      <c r="I41" s="53">
        <f t="shared" si="4"/>
        <v>8.695652173913043</v>
      </c>
      <c r="J41" s="31">
        <v>220</v>
      </c>
      <c r="K41" s="31">
        <v>280</v>
      </c>
      <c r="L41" s="54">
        <f t="shared" si="5"/>
        <v>50</v>
      </c>
    </row>
    <row r="42" spans="1:12" ht="22.2" customHeight="1" x14ac:dyDescent="0.55000000000000004">
      <c r="A42" s="49" t="s">
        <v>51</v>
      </c>
      <c r="B42" s="50" t="s">
        <v>19</v>
      </c>
      <c r="C42" s="31">
        <v>280</v>
      </c>
      <c r="D42" s="31">
        <v>350</v>
      </c>
      <c r="E42" s="31">
        <v>280</v>
      </c>
      <c r="F42" s="31">
        <v>350</v>
      </c>
      <c r="G42" s="31">
        <v>280</v>
      </c>
      <c r="H42" s="31">
        <v>350</v>
      </c>
      <c r="I42" s="53">
        <f t="shared" si="4"/>
        <v>0</v>
      </c>
      <c r="J42" s="31">
        <v>200</v>
      </c>
      <c r="K42" s="31">
        <v>230</v>
      </c>
      <c r="L42" s="54">
        <f t="shared" si="5"/>
        <v>46.511627906976742</v>
      </c>
    </row>
    <row r="43" spans="1:12" ht="22.2" customHeight="1" x14ac:dyDescent="0.55000000000000004">
      <c r="A43" s="49" t="s">
        <v>156</v>
      </c>
      <c r="B43" s="50" t="s">
        <v>19</v>
      </c>
      <c r="C43" s="31">
        <v>400</v>
      </c>
      <c r="D43" s="31">
        <v>450</v>
      </c>
      <c r="E43" s="31">
        <v>400</v>
      </c>
      <c r="F43" s="31">
        <v>450</v>
      </c>
      <c r="G43" s="31">
        <v>400</v>
      </c>
      <c r="H43" s="31">
        <v>450</v>
      </c>
      <c r="I43" s="53">
        <f t="shared" si="4"/>
        <v>0</v>
      </c>
      <c r="J43" s="31">
        <v>340</v>
      </c>
      <c r="K43" s="31">
        <v>350</v>
      </c>
      <c r="L43" s="54">
        <f t="shared" si="5"/>
        <v>23.188405797101449</v>
      </c>
    </row>
    <row r="44" spans="1:12" ht="22.2" customHeight="1" x14ac:dyDescent="0.55000000000000004">
      <c r="A44" s="49" t="s">
        <v>52</v>
      </c>
      <c r="B44" s="50" t="s">
        <v>19</v>
      </c>
      <c r="C44" s="31">
        <v>250</v>
      </c>
      <c r="D44" s="31">
        <v>300</v>
      </c>
      <c r="E44" s="31">
        <v>220</v>
      </c>
      <c r="F44" s="31">
        <v>280</v>
      </c>
      <c r="G44" s="31">
        <v>200</v>
      </c>
      <c r="H44" s="31">
        <v>240</v>
      </c>
      <c r="I44" s="53">
        <f t="shared" si="4"/>
        <v>25</v>
      </c>
      <c r="J44" s="31">
        <v>280</v>
      </c>
      <c r="K44" s="31">
        <v>300</v>
      </c>
      <c r="L44" s="54">
        <f t="shared" si="5"/>
        <v>-5.1724137931034484</v>
      </c>
    </row>
    <row r="45" spans="1:12" ht="22.2" customHeight="1" x14ac:dyDescent="0.55000000000000004">
      <c r="A45" s="49" t="s">
        <v>53</v>
      </c>
      <c r="B45" s="50" t="s">
        <v>19</v>
      </c>
      <c r="C45" s="31">
        <v>750</v>
      </c>
      <c r="D45" s="31">
        <v>850</v>
      </c>
      <c r="E45" s="31">
        <v>750</v>
      </c>
      <c r="F45" s="31">
        <v>850</v>
      </c>
      <c r="G45" s="31">
        <v>650</v>
      </c>
      <c r="H45" s="31">
        <v>850</v>
      </c>
      <c r="I45" s="53">
        <f t="shared" si="4"/>
        <v>6.666666666666667</v>
      </c>
      <c r="J45" s="31">
        <v>800</v>
      </c>
      <c r="K45" s="31">
        <v>850</v>
      </c>
      <c r="L45" s="54">
        <f t="shared" si="5"/>
        <v>-3.0303030303030303</v>
      </c>
    </row>
    <row r="46" spans="1:12" ht="22.2" customHeight="1" x14ac:dyDescent="0.55000000000000004">
      <c r="A46" s="49" t="s">
        <v>54</v>
      </c>
      <c r="B46" s="50" t="s">
        <v>19</v>
      </c>
      <c r="C46" s="31">
        <v>520</v>
      </c>
      <c r="D46" s="31">
        <v>600</v>
      </c>
      <c r="E46" s="31">
        <v>520</v>
      </c>
      <c r="F46" s="31">
        <v>580</v>
      </c>
      <c r="G46" s="31">
        <v>500</v>
      </c>
      <c r="H46" s="31">
        <v>580</v>
      </c>
      <c r="I46" s="53">
        <f>((C46+D46)/2-(G46+H46)/2)/((G46+H46)/2)*100</f>
        <v>3.7037037037037033</v>
      </c>
      <c r="J46" s="31">
        <v>420</v>
      </c>
      <c r="K46" s="31">
        <v>520</v>
      </c>
      <c r="L46" s="54">
        <f>((C46+D46)/2-(J46+K46)/2)/((J46+K46)/2)*100</f>
        <v>19.148936170212767</v>
      </c>
    </row>
    <row r="47" spans="1:12" ht="22.2" customHeight="1" x14ac:dyDescent="0.55000000000000004">
      <c r="A47" s="49" t="s">
        <v>55</v>
      </c>
      <c r="B47" s="50" t="s">
        <v>19</v>
      </c>
      <c r="C47" s="31">
        <v>1650</v>
      </c>
      <c r="D47" s="31">
        <v>1800</v>
      </c>
      <c r="E47" s="31">
        <v>1550</v>
      </c>
      <c r="F47" s="31">
        <v>1800</v>
      </c>
      <c r="G47" s="31">
        <v>1600</v>
      </c>
      <c r="H47" s="31">
        <v>1800</v>
      </c>
      <c r="I47" s="53">
        <f>((C47+D47)/2-(G47+H47)/2)/((G47+H47)/2)*100</f>
        <v>1.4705882352941175</v>
      </c>
      <c r="J47" s="31">
        <v>1500</v>
      </c>
      <c r="K47" s="31">
        <v>1600</v>
      </c>
      <c r="L47" s="54">
        <f>((C47+D47)/2-(J47+K47)/2)/((J47+K47)/2)*100</f>
        <v>11.29032258064516</v>
      </c>
    </row>
    <row r="48" spans="1:12" ht="22.2" customHeight="1" x14ac:dyDescent="0.55000000000000004">
      <c r="A48" s="49" t="s">
        <v>56</v>
      </c>
      <c r="B48" s="50" t="s">
        <v>19</v>
      </c>
      <c r="C48" s="31">
        <v>3300</v>
      </c>
      <c r="D48" s="31">
        <v>4000</v>
      </c>
      <c r="E48" s="31">
        <v>3200</v>
      </c>
      <c r="F48" s="31">
        <v>4000</v>
      </c>
      <c r="G48" s="31">
        <v>3000</v>
      </c>
      <c r="H48" s="31">
        <v>3800</v>
      </c>
      <c r="I48" s="53">
        <f>((C48+D48)/2-(G48+H48)/2)/((G48+H48)/2)*100</f>
        <v>7.3529411764705888</v>
      </c>
      <c r="J48" s="31">
        <v>1600</v>
      </c>
      <c r="K48" s="31">
        <v>2400</v>
      </c>
      <c r="L48" s="54">
        <f>((C48+D48)/2-(J48+K48)/2)/((J48+K48)/2)*100</f>
        <v>82.5</v>
      </c>
    </row>
    <row r="49" spans="1:12" ht="22.2" customHeight="1" x14ac:dyDescent="0.55000000000000004">
      <c r="A49" s="49" t="s">
        <v>57</v>
      </c>
      <c r="B49" s="50" t="s">
        <v>19</v>
      </c>
      <c r="C49" s="31">
        <v>200</v>
      </c>
      <c r="D49" s="31">
        <v>260</v>
      </c>
      <c r="E49" s="31">
        <v>220</v>
      </c>
      <c r="F49" s="31">
        <v>260</v>
      </c>
      <c r="G49" s="31">
        <v>200</v>
      </c>
      <c r="H49" s="31">
        <v>240</v>
      </c>
      <c r="I49" s="53">
        <f t="shared" si="4"/>
        <v>4.5454545454545459</v>
      </c>
      <c r="J49" s="31">
        <v>200</v>
      </c>
      <c r="K49" s="31">
        <v>250</v>
      </c>
      <c r="L49" s="54">
        <f>((C49+D49)/2-(J49+K49)/2)/((J49+K49)/2)*100</f>
        <v>2.2222222222222223</v>
      </c>
    </row>
    <row r="50" spans="1:12" ht="22.2" customHeight="1" x14ac:dyDescent="0.55000000000000004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150</v>
      </c>
      <c r="H50" s="31">
        <v>200</v>
      </c>
      <c r="I50" s="53">
        <f t="shared" si="4"/>
        <v>0</v>
      </c>
      <c r="J50" s="31">
        <v>150</v>
      </c>
      <c r="K50" s="31">
        <v>180</v>
      </c>
      <c r="L50" s="54">
        <f t="shared" si="5"/>
        <v>6.0606060606060606</v>
      </c>
    </row>
    <row r="51" spans="1:12" ht="22.2" customHeight="1" x14ac:dyDescent="0.55000000000000004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2" customHeight="1" x14ac:dyDescent="0.55000000000000004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2" customHeight="1" x14ac:dyDescent="0.55000000000000004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2" customHeight="1" x14ac:dyDescent="0.55000000000000004">
      <c r="A54" s="49" t="s">
        <v>62</v>
      </c>
      <c r="B54" s="50" t="s">
        <v>19</v>
      </c>
      <c r="C54" s="31">
        <v>750</v>
      </c>
      <c r="D54" s="31">
        <v>780</v>
      </c>
      <c r="E54" s="31">
        <v>780</v>
      </c>
      <c r="F54" s="31">
        <v>800</v>
      </c>
      <c r="G54" s="31">
        <v>750</v>
      </c>
      <c r="H54" s="31">
        <v>780</v>
      </c>
      <c r="I54" s="53">
        <f t="shared" si="6"/>
        <v>0</v>
      </c>
      <c r="J54" s="31">
        <v>750</v>
      </c>
      <c r="K54" s="31">
        <v>780</v>
      </c>
      <c r="L54" s="54">
        <f t="shared" si="7"/>
        <v>0</v>
      </c>
    </row>
    <row r="55" spans="1:12" ht="22.2" customHeight="1" x14ac:dyDescent="0.55000000000000004">
      <c r="A55" s="49" t="s">
        <v>63</v>
      </c>
      <c r="B55" s="50" t="s">
        <v>19</v>
      </c>
      <c r="C55" s="31">
        <v>1000</v>
      </c>
      <c r="D55" s="31">
        <v>1150</v>
      </c>
      <c r="E55" s="31">
        <v>1000</v>
      </c>
      <c r="F55" s="31">
        <v>1150</v>
      </c>
      <c r="G55" s="31">
        <v>1000</v>
      </c>
      <c r="H55" s="31">
        <v>1100</v>
      </c>
      <c r="I55" s="53">
        <f t="shared" si="6"/>
        <v>2.3809523809523809</v>
      </c>
      <c r="J55" s="31">
        <v>1000</v>
      </c>
      <c r="K55" s="31">
        <v>1100</v>
      </c>
      <c r="L55" s="54">
        <f t="shared" si="7"/>
        <v>2.3809523809523809</v>
      </c>
    </row>
    <row r="56" spans="1:12" ht="19.2" customHeight="1" x14ac:dyDescent="0.55000000000000004">
      <c r="A56" s="49" t="s">
        <v>64</v>
      </c>
      <c r="B56" s="50" t="s">
        <v>19</v>
      </c>
      <c r="C56" s="31">
        <v>175</v>
      </c>
      <c r="D56" s="31">
        <v>190</v>
      </c>
      <c r="E56" s="31">
        <v>185</v>
      </c>
      <c r="F56" s="31">
        <v>220</v>
      </c>
      <c r="G56" s="31">
        <v>200</v>
      </c>
      <c r="H56" s="31">
        <v>210</v>
      </c>
      <c r="I56" s="53">
        <f>((C56+D56)/2-(G56+H56)/2)/((G56+H56)/2)*100</f>
        <v>-10.975609756097562</v>
      </c>
      <c r="J56" s="31">
        <v>180</v>
      </c>
      <c r="K56" s="31">
        <v>200</v>
      </c>
      <c r="L56" s="54">
        <f>((C56+D56)/2-(J56+K56)/2)/((J56+K56)/2)*100</f>
        <v>-3.9473684210526314</v>
      </c>
    </row>
    <row r="57" spans="1:12" ht="19.2" customHeight="1" x14ac:dyDescent="0.55000000000000004">
      <c r="A57" s="49" t="s">
        <v>65</v>
      </c>
      <c r="B57" s="50" t="s">
        <v>19</v>
      </c>
      <c r="C57" s="31">
        <v>650</v>
      </c>
      <c r="D57" s="31">
        <v>700</v>
      </c>
      <c r="E57" s="31">
        <v>600</v>
      </c>
      <c r="F57" s="31">
        <v>650</v>
      </c>
      <c r="G57" s="31">
        <v>550</v>
      </c>
      <c r="H57" s="31">
        <v>650</v>
      </c>
      <c r="I57" s="53">
        <f t="shared" si="6"/>
        <v>12.5</v>
      </c>
      <c r="J57" s="31">
        <v>650</v>
      </c>
      <c r="K57" s="31">
        <v>750</v>
      </c>
      <c r="L57" s="54">
        <f t="shared" si="7"/>
        <v>-3.5714285714285712</v>
      </c>
    </row>
    <row r="58" spans="1:12" ht="19.2" customHeight="1" x14ac:dyDescent="0.55000000000000004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2" customHeight="1" x14ac:dyDescent="0.55000000000000004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850</v>
      </c>
      <c r="L59" s="54">
        <f>((C59+D59)/2-(J59+K59)/2)/((J59+K59)/2)*100</f>
        <v>-1.8181818181818181</v>
      </c>
    </row>
    <row r="60" spans="1:12" ht="19.2" customHeight="1" x14ac:dyDescent="0.55000000000000004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850</v>
      </c>
      <c r="L60" s="54">
        <f>((C60+D60)/2-(J60+K60)/2)/((J60+K60)/2)*100</f>
        <v>-2.4242424242424243</v>
      </c>
    </row>
    <row r="61" spans="1:12" ht="19.2" customHeight="1" x14ac:dyDescent="0.55000000000000004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2" customHeight="1" x14ac:dyDescent="0.55000000000000004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" customHeight="1" x14ac:dyDescent="0.55000000000000004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5">
      <c r="A64" s="49" t="s">
        <v>5</v>
      </c>
      <c r="B64" s="50" t="s">
        <v>6</v>
      </c>
      <c r="C64" s="113" t="s">
        <v>7</v>
      </c>
      <c r="D64" s="114"/>
      <c r="E64" s="113" t="s">
        <v>8</v>
      </c>
      <c r="F64" s="114"/>
      <c r="G64" s="113" t="s">
        <v>9</v>
      </c>
      <c r="H64" s="114"/>
      <c r="I64" s="50" t="s">
        <v>10</v>
      </c>
      <c r="J64" s="113" t="s">
        <v>11</v>
      </c>
      <c r="K64" s="114"/>
      <c r="L64" s="89" t="s">
        <v>12</v>
      </c>
    </row>
    <row r="65" spans="1:12" ht="20.399999999999999" customHeight="1" x14ac:dyDescent="0.35">
      <c r="A65" s="62"/>
      <c r="B65" s="63"/>
      <c r="C65" s="115">
        <v>45452</v>
      </c>
      <c r="D65" s="114"/>
      <c r="E65" s="115">
        <v>45445</v>
      </c>
      <c r="F65" s="114"/>
      <c r="G65" s="115">
        <v>45421</v>
      </c>
      <c r="H65" s="114"/>
      <c r="I65" s="50" t="s">
        <v>13</v>
      </c>
      <c r="J65" s="115">
        <v>45086</v>
      </c>
      <c r="K65" s="114"/>
      <c r="L65" s="50" t="s">
        <v>13</v>
      </c>
    </row>
    <row r="66" spans="1:12" ht="16.95" customHeight="1" x14ac:dyDescent="0.35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55000000000000004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120</v>
      </c>
      <c r="H67" s="31">
        <v>135</v>
      </c>
      <c r="I67" s="53">
        <f>((C67+D67)/2-(G67+H67)/2)/((G67+H67)/2)*100</f>
        <v>1.9607843137254901</v>
      </c>
      <c r="J67" s="31">
        <v>120</v>
      </c>
      <c r="K67" s="31">
        <v>140</v>
      </c>
      <c r="L67" s="54">
        <f t="shared" ref="L67:L73" si="8">((C67+D67)/2-(J67+K67)/2)/((J67+K67)/2)*100</f>
        <v>0</v>
      </c>
    </row>
    <row r="68" spans="1:12" ht="18.600000000000001" customHeight="1" x14ac:dyDescent="0.55000000000000004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55000000000000004">
      <c r="A69" s="49" t="s">
        <v>98</v>
      </c>
      <c r="B69" s="66" t="s">
        <v>19</v>
      </c>
      <c r="C69" s="31">
        <v>40</v>
      </c>
      <c r="D69" s="31">
        <v>42</v>
      </c>
      <c r="E69" s="31">
        <v>40</v>
      </c>
      <c r="F69" s="31">
        <v>42</v>
      </c>
      <c r="G69" s="31">
        <v>40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5.1282051282051277</v>
      </c>
    </row>
    <row r="70" spans="1:12" ht="18.600000000000001" customHeight="1" x14ac:dyDescent="0.55000000000000004">
      <c r="A70" s="49" t="s">
        <v>75</v>
      </c>
      <c r="B70" s="50" t="s">
        <v>76</v>
      </c>
      <c r="C70" s="36">
        <v>50</v>
      </c>
      <c r="D70" s="36">
        <v>52</v>
      </c>
      <c r="E70" s="36">
        <v>50</v>
      </c>
      <c r="F70" s="36">
        <v>55</v>
      </c>
      <c r="G70" s="36">
        <v>45</v>
      </c>
      <c r="H70" s="36">
        <v>47</v>
      </c>
      <c r="I70" s="53">
        <f t="shared" si="9"/>
        <v>10.869565217391305</v>
      </c>
      <c r="J70" s="36">
        <v>45</v>
      </c>
      <c r="K70" s="36">
        <v>48</v>
      </c>
      <c r="L70" s="54">
        <f t="shared" si="8"/>
        <v>9.67741935483871</v>
      </c>
    </row>
    <row r="71" spans="1:12" ht="18.600000000000001" customHeight="1" x14ac:dyDescent="0.55000000000000004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5">
      <c r="A72" s="49" t="s">
        <v>79</v>
      </c>
      <c r="B72" s="50" t="s">
        <v>80</v>
      </c>
      <c r="C72" s="34">
        <v>90500</v>
      </c>
      <c r="D72" s="34">
        <v>99500</v>
      </c>
      <c r="E72" s="34">
        <v>90500</v>
      </c>
      <c r="F72" s="34">
        <v>99500</v>
      </c>
      <c r="G72" s="34">
        <v>89500</v>
      </c>
      <c r="H72" s="34">
        <v>97500</v>
      </c>
      <c r="I72" s="88">
        <f t="shared" si="9"/>
        <v>1.6042780748663104</v>
      </c>
      <c r="J72" s="34">
        <v>95500</v>
      </c>
      <c r="K72" s="34">
        <v>101500</v>
      </c>
      <c r="L72" s="54">
        <f t="shared" si="8"/>
        <v>-3.5532994923857872</v>
      </c>
    </row>
    <row r="73" spans="1:12" ht="18.600000000000001" customHeight="1" x14ac:dyDescent="0.5">
      <c r="A73" s="49" t="s">
        <v>81</v>
      </c>
      <c r="B73" s="50" t="s">
        <v>80</v>
      </c>
      <c r="C73" s="37">
        <v>81500</v>
      </c>
      <c r="D73" s="37">
        <v>89000</v>
      </c>
      <c r="E73" s="37">
        <v>81500</v>
      </c>
      <c r="F73" s="37">
        <v>90000</v>
      </c>
      <c r="G73" s="37">
        <v>85500</v>
      </c>
      <c r="H73" s="37">
        <v>89500</v>
      </c>
      <c r="I73" s="88">
        <f t="shared" si="9"/>
        <v>-2.5714285714285712</v>
      </c>
      <c r="J73" s="37">
        <v>90000</v>
      </c>
      <c r="K73" s="37">
        <v>95000</v>
      </c>
      <c r="L73" s="54">
        <f t="shared" si="8"/>
        <v>-7.8378378378378386</v>
      </c>
    </row>
    <row r="74" spans="1:12" ht="6.6" customHeight="1" x14ac:dyDescent="0.35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5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95" customHeight="1" x14ac:dyDescent="0.35">
      <c r="A76" s="73" t="s">
        <v>157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5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5">
      <c r="A78" s="80"/>
      <c r="B78" s="81" t="s">
        <v>83</v>
      </c>
      <c r="H78" s="9"/>
      <c r="I78" s="9"/>
      <c r="J78" s="9"/>
      <c r="K78" s="9"/>
      <c r="L78" s="9"/>
    </row>
    <row r="79" spans="1:12" x14ac:dyDescent="0.35">
      <c r="A79" s="82"/>
      <c r="B79" s="82" t="s">
        <v>181</v>
      </c>
      <c r="H79" s="9"/>
      <c r="I79" s="9"/>
      <c r="J79" s="9"/>
      <c r="K79" s="9"/>
      <c r="L79" s="9"/>
    </row>
    <row r="80" spans="1:12" x14ac:dyDescent="0.35">
      <c r="A80" s="82"/>
      <c r="B80" s="82" t="s">
        <v>182</v>
      </c>
      <c r="H80" s="9"/>
      <c r="I80" s="9"/>
      <c r="J80" s="9"/>
      <c r="K80" s="9"/>
      <c r="L80" s="9"/>
    </row>
    <row r="81" spans="1:12" ht="18.600000000000001" customHeight="1" x14ac:dyDescent="0.35">
      <c r="A81" s="82"/>
      <c r="B81" s="82" t="s">
        <v>167</v>
      </c>
      <c r="G81" s="9"/>
      <c r="H81" s="9"/>
      <c r="I81" s="9"/>
      <c r="J81" s="9"/>
      <c r="L81" s="9"/>
    </row>
    <row r="82" spans="1:12" ht="18" customHeight="1" x14ac:dyDescent="0.35">
      <c r="A82" s="82" t="s">
        <v>84</v>
      </c>
      <c r="C82" s="9"/>
      <c r="D82" s="9"/>
      <c r="E82" s="9"/>
      <c r="F82" s="9"/>
      <c r="G82" s="81"/>
      <c r="H82" s="81"/>
      <c r="I82" s="9"/>
      <c r="J82" s="9"/>
      <c r="K82" s="9"/>
      <c r="L82" s="9"/>
    </row>
    <row r="83" spans="1:12" ht="21.75" customHeight="1" x14ac:dyDescent="0.35">
      <c r="A83" s="49" t="s">
        <v>85</v>
      </c>
      <c r="B83" s="50" t="s">
        <v>86</v>
      </c>
      <c r="C83" s="113" t="s">
        <v>7</v>
      </c>
      <c r="D83" s="114"/>
      <c r="E83" s="116" t="s">
        <v>87</v>
      </c>
      <c r="F83" s="117"/>
      <c r="G83" s="83" t="s">
        <v>13</v>
      </c>
      <c r="H83" s="83"/>
      <c r="I83" s="68" t="s">
        <v>153</v>
      </c>
      <c r="J83" s="84"/>
    </row>
    <row r="84" spans="1:12" ht="21.75" customHeight="1" x14ac:dyDescent="0.55000000000000004">
      <c r="A84" s="49" t="s">
        <v>39</v>
      </c>
      <c r="B84" s="50" t="s">
        <v>19</v>
      </c>
      <c r="C84" s="31">
        <v>130</v>
      </c>
      <c r="D84" s="31">
        <v>140</v>
      </c>
      <c r="E84" s="31">
        <v>130</v>
      </c>
      <c r="F84" s="31">
        <v>135</v>
      </c>
      <c r="G84" s="53">
        <f t="shared" ref="G84:G96" si="10">((C84+D84)/2-(E84+F84)/2)/((E84+F84)/2)*100</f>
        <v>1.8867924528301887</v>
      </c>
      <c r="H84" s="49" t="s">
        <v>175</v>
      </c>
      <c r="I84" s="68"/>
      <c r="J84" s="84"/>
      <c r="K84"/>
    </row>
    <row r="85" spans="1:12" ht="21.75" customHeight="1" x14ac:dyDescent="0.55000000000000004">
      <c r="A85" s="49" t="s">
        <v>43</v>
      </c>
      <c r="B85" s="50" t="s">
        <v>19</v>
      </c>
      <c r="C85" s="31">
        <v>55</v>
      </c>
      <c r="D85" s="31">
        <v>60</v>
      </c>
      <c r="E85" s="31">
        <v>50</v>
      </c>
      <c r="F85" s="31">
        <v>60</v>
      </c>
      <c r="G85" s="53">
        <f t="shared" si="10"/>
        <v>4.5454545454545459</v>
      </c>
      <c r="H85" s="49" t="s">
        <v>166</v>
      </c>
      <c r="I85" s="68"/>
      <c r="J85" s="84"/>
    </row>
    <row r="86" spans="1:12" ht="21.75" customHeight="1" x14ac:dyDescent="0.55000000000000004">
      <c r="A86" s="49" t="s">
        <v>46</v>
      </c>
      <c r="B86" s="50" t="s">
        <v>19</v>
      </c>
      <c r="C86" s="31">
        <v>85</v>
      </c>
      <c r="D86" s="31">
        <v>90</v>
      </c>
      <c r="E86" s="31">
        <v>85</v>
      </c>
      <c r="F86" s="31">
        <v>95</v>
      </c>
      <c r="G86" s="53">
        <f t="shared" si="10"/>
        <v>-2.7777777777777777</v>
      </c>
      <c r="H86" s="49" t="s">
        <v>179</v>
      </c>
      <c r="I86" s="68"/>
      <c r="J86" s="112"/>
      <c r="K86"/>
    </row>
    <row r="87" spans="1:12" ht="21.75" customHeight="1" x14ac:dyDescent="0.55000000000000004">
      <c r="A87" s="49" t="s">
        <v>160</v>
      </c>
      <c r="B87" s="50" t="s">
        <v>19</v>
      </c>
      <c r="C87" s="31">
        <v>200</v>
      </c>
      <c r="D87" s="31">
        <v>240</v>
      </c>
      <c r="E87" s="31">
        <v>200</v>
      </c>
      <c r="F87" s="31">
        <v>220</v>
      </c>
      <c r="G87" s="53">
        <f t="shared" si="10"/>
        <v>4.7619047619047619</v>
      </c>
      <c r="H87" s="49" t="s">
        <v>180</v>
      </c>
      <c r="I87" s="68"/>
      <c r="J87" s="112"/>
    </row>
    <row r="88" spans="1:12" ht="21.75" customHeight="1" x14ac:dyDescent="0.55000000000000004">
      <c r="A88" s="49" t="s">
        <v>47</v>
      </c>
      <c r="B88" s="50" t="s">
        <v>19</v>
      </c>
      <c r="C88" s="31">
        <v>220</v>
      </c>
      <c r="D88" s="31">
        <v>250</v>
      </c>
      <c r="E88" s="31">
        <v>210</v>
      </c>
      <c r="F88" s="31">
        <v>240</v>
      </c>
      <c r="G88" s="53">
        <f t="shared" si="10"/>
        <v>4.4444444444444446</v>
      </c>
      <c r="H88" s="49" t="s">
        <v>180</v>
      </c>
      <c r="I88" s="68"/>
      <c r="J88" s="112"/>
      <c r="K88"/>
    </row>
    <row r="89" spans="1:12" ht="17.399999999999999" customHeight="1" x14ac:dyDescent="0.55000000000000004">
      <c r="A89" s="49" t="s">
        <v>52</v>
      </c>
      <c r="B89" s="50" t="s">
        <v>19</v>
      </c>
      <c r="C89" s="31">
        <v>250</v>
      </c>
      <c r="D89" s="31">
        <v>300</v>
      </c>
      <c r="E89" s="31">
        <v>220</v>
      </c>
      <c r="F89" s="31">
        <v>280</v>
      </c>
      <c r="G89" s="53">
        <f t="shared" si="10"/>
        <v>10</v>
      </c>
      <c r="H89" s="49" t="s">
        <v>180</v>
      </c>
      <c r="I89" s="68"/>
      <c r="J89" s="112"/>
      <c r="K89"/>
      <c r="L89"/>
    </row>
    <row r="90" spans="1:12" ht="17.399999999999999" customHeight="1" x14ac:dyDescent="0.55000000000000004">
      <c r="A90" s="49" t="s">
        <v>54</v>
      </c>
      <c r="B90" s="50" t="s">
        <v>19</v>
      </c>
      <c r="C90" s="31">
        <v>520</v>
      </c>
      <c r="D90" s="31">
        <v>600</v>
      </c>
      <c r="E90" s="31">
        <v>520</v>
      </c>
      <c r="F90" s="31">
        <v>580</v>
      </c>
      <c r="G90" s="53">
        <f>((C90+D90)/2-(E90+F90)/2)/((E90+F90)/2)*100</f>
        <v>1.8181818181818181</v>
      </c>
      <c r="H90" s="49" t="s">
        <v>180</v>
      </c>
      <c r="I90" s="68"/>
      <c r="J90" s="112"/>
      <c r="K90"/>
      <c r="L90"/>
    </row>
    <row r="91" spans="1:12" ht="17.399999999999999" customHeight="1" x14ac:dyDescent="0.55000000000000004">
      <c r="A91" s="49" t="s">
        <v>55</v>
      </c>
      <c r="B91" s="50" t="s">
        <v>19</v>
      </c>
      <c r="C91" s="31">
        <v>1650</v>
      </c>
      <c r="D91" s="31">
        <v>1800</v>
      </c>
      <c r="E91" s="31">
        <v>1550</v>
      </c>
      <c r="F91" s="31">
        <v>1800</v>
      </c>
      <c r="G91" s="53">
        <f t="shared" si="10"/>
        <v>2.9850746268656714</v>
      </c>
      <c r="H91" s="49" t="s">
        <v>168</v>
      </c>
      <c r="I91" s="68"/>
      <c r="J91" s="84"/>
      <c r="K91"/>
      <c r="L91"/>
    </row>
    <row r="92" spans="1:12" ht="17.399999999999999" customHeight="1" x14ac:dyDescent="0.55000000000000004">
      <c r="A92" s="49" t="s">
        <v>56</v>
      </c>
      <c r="B92" s="50" t="s">
        <v>19</v>
      </c>
      <c r="C92" s="31">
        <v>3300</v>
      </c>
      <c r="D92" s="31">
        <v>4000</v>
      </c>
      <c r="E92" s="31">
        <v>3200</v>
      </c>
      <c r="F92" s="31">
        <v>4000</v>
      </c>
      <c r="G92" s="53">
        <f t="shared" si="10"/>
        <v>1.3888888888888888</v>
      </c>
      <c r="H92" s="49" t="s">
        <v>180</v>
      </c>
      <c r="I92" s="68"/>
      <c r="J92" s="112"/>
      <c r="K92"/>
      <c r="L92"/>
    </row>
    <row r="93" spans="1:12" ht="17.399999999999999" customHeight="1" x14ac:dyDescent="0.55000000000000004">
      <c r="A93" s="49" t="s">
        <v>57</v>
      </c>
      <c r="B93" s="50" t="s">
        <v>19</v>
      </c>
      <c r="C93" s="31">
        <v>200</v>
      </c>
      <c r="D93" s="31">
        <v>260</v>
      </c>
      <c r="E93" s="31">
        <v>220</v>
      </c>
      <c r="F93" s="31">
        <v>260</v>
      </c>
      <c r="G93" s="53">
        <f t="shared" si="10"/>
        <v>-4.1666666666666661</v>
      </c>
      <c r="H93" s="49" t="s">
        <v>179</v>
      </c>
      <c r="I93" s="68"/>
      <c r="J93" s="112"/>
      <c r="K93"/>
      <c r="L93"/>
    </row>
    <row r="94" spans="1:12" ht="17.399999999999999" customHeight="1" x14ac:dyDescent="0.55000000000000004">
      <c r="A94" s="49" t="s">
        <v>64</v>
      </c>
      <c r="B94" s="50" t="s">
        <v>19</v>
      </c>
      <c r="C94" s="31">
        <v>175</v>
      </c>
      <c r="D94" s="31">
        <v>190</v>
      </c>
      <c r="E94" s="31">
        <v>185</v>
      </c>
      <c r="F94" s="31">
        <v>220</v>
      </c>
      <c r="G94" s="53">
        <f>((C94+D94)/2-(E94+F94)/2)/((E94+F94)/2)*100</f>
        <v>-9.8765432098765427</v>
      </c>
      <c r="H94" s="49" t="s">
        <v>179</v>
      </c>
      <c r="I94" s="68"/>
      <c r="J94" s="112"/>
      <c r="K94"/>
      <c r="L94"/>
    </row>
    <row r="95" spans="1:12" ht="17.399999999999999" customHeight="1" x14ac:dyDescent="0.55000000000000004">
      <c r="A95" s="49" t="s">
        <v>75</v>
      </c>
      <c r="B95" s="50" t="s">
        <v>76</v>
      </c>
      <c r="C95" s="36">
        <v>50</v>
      </c>
      <c r="D95" s="36">
        <v>52</v>
      </c>
      <c r="E95" s="36">
        <v>50</v>
      </c>
      <c r="F95" s="36">
        <v>55</v>
      </c>
      <c r="G95" s="53">
        <f t="shared" si="10"/>
        <v>-2.8571428571428572</v>
      </c>
      <c r="H95" s="49" t="s">
        <v>176</v>
      </c>
      <c r="I95" s="68"/>
      <c r="J95" s="84"/>
      <c r="K95"/>
      <c r="L95"/>
    </row>
    <row r="96" spans="1:12" ht="17.399999999999999" customHeight="1" x14ac:dyDescent="0.5">
      <c r="A96" s="49" t="s">
        <v>81</v>
      </c>
      <c r="B96" s="50" t="s">
        <v>80</v>
      </c>
      <c r="C96" s="37">
        <v>81500</v>
      </c>
      <c r="D96" s="37">
        <v>89000</v>
      </c>
      <c r="E96" s="37">
        <v>81500</v>
      </c>
      <c r="F96" s="37">
        <v>90000</v>
      </c>
      <c r="G96" s="53">
        <f t="shared" si="10"/>
        <v>-0.58309037900874638</v>
      </c>
      <c r="H96" s="49" t="s">
        <v>169</v>
      </c>
      <c r="I96" s="68"/>
      <c r="J96" s="84"/>
      <c r="K96"/>
      <c r="L96"/>
    </row>
    <row r="97" spans="1:12" ht="17.399999999999999" customHeight="1" x14ac:dyDescent="0.5">
      <c r="A97" s="82"/>
      <c r="B97" s="9"/>
      <c r="C97" s="91"/>
      <c r="D97" s="91"/>
      <c r="E97" s="91"/>
      <c r="F97" s="91"/>
      <c r="G97" s="87"/>
      <c r="H97" s="82"/>
      <c r="I97" s="9"/>
      <c r="J97" s="9"/>
      <c r="K97"/>
      <c r="L97"/>
    </row>
    <row r="98" spans="1:12" ht="17.399999999999999" customHeight="1" x14ac:dyDescent="0.5">
      <c r="A98" s="82"/>
      <c r="B98" s="9"/>
      <c r="C98" s="91"/>
      <c r="D98" s="91"/>
      <c r="E98" s="91"/>
      <c r="F98" s="91"/>
      <c r="G98" s="87"/>
      <c r="H98" s="82"/>
      <c r="I98" s="9"/>
      <c r="J98" s="9"/>
      <c r="K98"/>
      <c r="L98"/>
    </row>
    <row r="99" spans="1:12" ht="17.399999999999999" customHeight="1" x14ac:dyDescent="0.55000000000000004">
      <c r="A99" s="82"/>
      <c r="B99" s="9"/>
      <c r="C99" s="92"/>
      <c r="D99" s="92"/>
      <c r="E99" s="92"/>
      <c r="F99" s="92"/>
      <c r="G99" s="87"/>
      <c r="H99" s="82"/>
      <c r="I99" s="9"/>
      <c r="J99" s="9"/>
      <c r="K99"/>
      <c r="L99"/>
    </row>
    <row r="100" spans="1:12" ht="18.600000000000001" customHeight="1" x14ac:dyDescent="0.5">
      <c r="A100" s="82"/>
      <c r="B100" s="9"/>
      <c r="C100" s="91"/>
      <c r="D100" s="91"/>
      <c r="E100" s="9"/>
      <c r="F100" s="91"/>
      <c r="G100" s="87"/>
      <c r="H100" s="95"/>
      <c r="I100"/>
      <c r="J100"/>
      <c r="K100"/>
      <c r="L100"/>
    </row>
    <row r="101" spans="1:12" ht="19.95" customHeight="1" x14ac:dyDescent="0.55000000000000004">
      <c r="A101" s="82"/>
      <c r="B101" s="82"/>
      <c r="C101" s="101" t="s">
        <v>164</v>
      </c>
      <c r="D101" s="99"/>
      <c r="E101" s="82"/>
      <c r="F101" s="9"/>
      <c r="H101" s="95"/>
      <c r="I101" s="98"/>
      <c r="J101" s="102" t="s">
        <v>161</v>
      </c>
      <c r="K101" s="99"/>
      <c r="L101" s="99"/>
    </row>
    <row r="102" spans="1:12" ht="18.600000000000001" customHeight="1" x14ac:dyDescent="0.5">
      <c r="A102" s="82"/>
      <c r="B102" s="103"/>
      <c r="C102" s="101" t="s">
        <v>165</v>
      </c>
      <c r="D102" s="99"/>
      <c r="E102" s="82"/>
      <c r="F102" s="9"/>
      <c r="H102" s="96"/>
      <c r="I102" s="100"/>
      <c r="J102" s="102" t="s">
        <v>162</v>
      </c>
      <c r="K102" s="100"/>
      <c r="L102" s="100"/>
    </row>
    <row r="103" spans="1:12" ht="15.75" customHeight="1" x14ac:dyDescent="0.5">
      <c r="A103" s="82"/>
      <c r="B103" s="9"/>
      <c r="C103" s="91"/>
      <c r="D103" s="91"/>
      <c r="E103" s="91"/>
      <c r="F103" s="91"/>
      <c r="G103" s="87"/>
    </row>
    <row r="104" spans="1:12" ht="18.75" customHeight="1" x14ac:dyDescent="0.35">
      <c r="A104" s="80" t="s">
        <v>88</v>
      </c>
      <c r="B104" s="9"/>
      <c r="C104" s="85"/>
      <c r="D104" s="85"/>
      <c r="E104" s="85"/>
      <c r="F104" s="85"/>
      <c r="G104" s="85"/>
    </row>
    <row r="105" spans="1:12" ht="18.75" customHeight="1" x14ac:dyDescent="0.35">
      <c r="A105" s="82" t="s">
        <v>145</v>
      </c>
      <c r="B105" s="9"/>
      <c r="C105" s="85"/>
      <c r="D105" s="85"/>
      <c r="E105" s="85"/>
      <c r="F105" s="85"/>
      <c r="G105" s="9"/>
    </row>
    <row r="106" spans="1:12" ht="18.75" customHeight="1" x14ac:dyDescent="0.35">
      <c r="A106" s="82" t="s">
        <v>89</v>
      </c>
      <c r="B106" s="9"/>
      <c r="C106" s="9"/>
      <c r="D106" s="9"/>
      <c r="E106" s="9"/>
      <c r="F106" s="85"/>
      <c r="G106" s="9"/>
    </row>
    <row r="107" spans="1:12" x14ac:dyDescent="0.35">
      <c r="A107" s="82" t="s">
        <v>170</v>
      </c>
      <c r="B107" s="9"/>
      <c r="C107" s="9"/>
      <c r="D107" s="9"/>
      <c r="E107" s="9"/>
    </row>
    <row r="108" spans="1:12" ht="16.5" customHeight="1" x14ac:dyDescent="0.35">
      <c r="A108" s="82" t="s">
        <v>151</v>
      </c>
      <c r="B108" s="9"/>
      <c r="C108" s="9"/>
      <c r="D108" s="9"/>
      <c r="E108" s="9"/>
      <c r="F108" s="9"/>
    </row>
    <row r="109" spans="1:12" x14ac:dyDescent="0.35">
      <c r="A109" s="82" t="s">
        <v>152</v>
      </c>
      <c r="B109" s="9"/>
      <c r="C109" s="9"/>
      <c r="D109" s="9"/>
      <c r="E109" s="9"/>
      <c r="F109" s="9"/>
      <c r="G109" s="9"/>
    </row>
    <row r="110" spans="1:12" x14ac:dyDescent="0.35">
      <c r="A110" s="82" t="s">
        <v>146</v>
      </c>
      <c r="B110" s="9"/>
      <c r="C110" s="9"/>
      <c r="D110" s="9"/>
      <c r="E110" s="9"/>
      <c r="F110" s="9"/>
      <c r="G110" s="9"/>
    </row>
    <row r="111" spans="1:12" x14ac:dyDescent="0.35">
      <c r="A111" s="82" t="s">
        <v>90</v>
      </c>
      <c r="B111" s="9"/>
      <c r="C111" s="9"/>
      <c r="D111" s="9"/>
      <c r="E111" s="9"/>
      <c r="F111" s="9"/>
      <c r="G111" s="9"/>
    </row>
    <row r="112" spans="1:12" x14ac:dyDescent="0.35">
      <c r="A112" s="82" t="s">
        <v>91</v>
      </c>
      <c r="B112" s="9"/>
      <c r="C112" s="9"/>
      <c r="D112" s="9"/>
      <c r="E112" s="9"/>
      <c r="F112" s="9"/>
      <c r="G112" s="9"/>
    </row>
    <row r="113" spans="1:12" x14ac:dyDescent="0.35">
      <c r="A113" s="82" t="s">
        <v>92</v>
      </c>
      <c r="B113" s="9"/>
      <c r="C113" s="9"/>
      <c r="D113" s="9"/>
      <c r="E113" s="9"/>
      <c r="F113" s="9"/>
      <c r="G113" s="9"/>
    </row>
    <row r="114" spans="1:12" x14ac:dyDescent="0.35">
      <c r="A114" s="82" t="s">
        <v>147</v>
      </c>
      <c r="B114" s="9"/>
      <c r="C114" s="9"/>
      <c r="D114" s="9"/>
      <c r="E114" s="9"/>
      <c r="F114" s="9"/>
      <c r="G114" s="9"/>
    </row>
    <row r="115" spans="1:12" x14ac:dyDescent="0.35">
      <c r="A115" s="82" t="s">
        <v>148</v>
      </c>
      <c r="B115" s="9"/>
      <c r="C115" s="9"/>
      <c r="D115" s="9"/>
      <c r="E115" s="9"/>
      <c r="F115" s="9"/>
      <c r="G115" s="9"/>
    </row>
    <row r="116" spans="1:12" x14ac:dyDescent="0.35">
      <c r="A116" s="82" t="s">
        <v>159</v>
      </c>
      <c r="B116" s="9"/>
      <c r="C116" s="9"/>
      <c r="D116" s="9"/>
      <c r="E116" s="9"/>
      <c r="F116" s="9"/>
      <c r="G116" s="9"/>
    </row>
    <row r="117" spans="1:12" x14ac:dyDescent="0.35">
      <c r="A117" s="82" t="s">
        <v>93</v>
      </c>
      <c r="B117" s="9"/>
      <c r="C117" s="9"/>
      <c r="D117" s="9"/>
      <c r="E117" s="9"/>
      <c r="F117" s="9"/>
      <c r="G117" s="9"/>
    </row>
    <row r="118" spans="1:12" ht="22.2" x14ac:dyDescent="0.35">
      <c r="A118" s="82" t="s">
        <v>94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22.2" x14ac:dyDescent="0.35">
      <c r="A119" s="82" t="s">
        <v>149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22.2" x14ac:dyDescent="0.35">
      <c r="A120" s="82" t="s">
        <v>150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4.2" customHeight="1" x14ac:dyDescent="0.35">
      <c r="A121" s="82"/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2.2" x14ac:dyDescent="0.35">
      <c r="A122" s="80" t="s">
        <v>95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18" customHeight="1" x14ac:dyDescent="0.35">
      <c r="A123" s="82" t="s">
        <v>96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19.2" customHeight="1" x14ac:dyDescent="0.35">
      <c r="A124" s="82" t="s">
        <v>154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19.2" customHeight="1" x14ac:dyDescent="0.35">
      <c r="A125" s="82" t="s">
        <v>155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2.2" x14ac:dyDescent="0.35">
      <c r="H126" s="97"/>
      <c r="I126"/>
      <c r="J126"/>
      <c r="K126"/>
      <c r="L126"/>
    </row>
    <row r="127" spans="1:12" ht="22.2" x14ac:dyDescent="0.35">
      <c r="H127" s="97"/>
      <c r="I127"/>
      <c r="J127"/>
      <c r="K127"/>
      <c r="L127"/>
    </row>
    <row r="128" spans="1:12" ht="22.2" x14ac:dyDescent="0.35">
      <c r="H128" s="97"/>
      <c r="I128"/>
      <c r="J128"/>
      <c r="K128"/>
      <c r="L128"/>
    </row>
    <row r="129" spans="8:12" ht="22.2" x14ac:dyDescent="0.35">
      <c r="H129" s="97"/>
      <c r="I129"/>
      <c r="J129"/>
      <c r="K129"/>
      <c r="L129"/>
    </row>
    <row r="130" spans="8:12" ht="22.2" x14ac:dyDescent="0.35">
      <c r="H130" s="97"/>
      <c r="I130"/>
      <c r="J130"/>
      <c r="K130"/>
      <c r="L130"/>
    </row>
    <row r="131" spans="8:12" ht="22.2" x14ac:dyDescent="0.35">
      <c r="H131" s="94"/>
      <c r="I131"/>
      <c r="J131"/>
      <c r="K131"/>
      <c r="L131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3:D83"/>
    <mergeCell ref="E83:F83"/>
    <mergeCell ref="C64:D64"/>
    <mergeCell ref="E64:F64"/>
    <mergeCell ref="G64:H64"/>
    <mergeCell ref="C65:D65"/>
    <mergeCell ref="E65:F65"/>
    <mergeCell ref="G65:H6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6" t="s">
        <v>117</v>
      </c>
    </row>
    <row r="13" spans="1:6" ht="19.2" x14ac:dyDescent="0.45">
      <c r="A13" s="13" t="s">
        <v>113</v>
      </c>
      <c r="B13" s="14" t="s">
        <v>114</v>
      </c>
      <c r="C13" s="118" t="s">
        <v>116</v>
      </c>
      <c r="D13" s="118"/>
      <c r="E13" s="118">
        <v>44648</v>
      </c>
      <c r="F13" s="118"/>
    </row>
    <row r="14" spans="1:6" ht="19.2" x14ac:dyDescent="0.4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117</v>
      </c>
    </row>
    <row r="23" spans="1:12" ht="22.2" x14ac:dyDescent="0.5">
      <c r="I23" s="19"/>
    </row>
    <row r="25" spans="1:12" ht="19.2" x14ac:dyDescent="0.45">
      <c r="B25" s="14" t="s">
        <v>114</v>
      </c>
      <c r="C25" s="118" t="s">
        <v>119</v>
      </c>
      <c r="D25" s="118"/>
      <c r="E25" s="118" t="s">
        <v>120</v>
      </c>
      <c r="F25" s="11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2" x14ac:dyDescent="0.4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2" x14ac:dyDescent="0.4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2" x14ac:dyDescent="0.4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2" x14ac:dyDescent="0.45">
      <c r="I32" s="14" t="s">
        <v>123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136</v>
      </c>
    </row>
    <row r="49" spans="9:13" x14ac:dyDescent="0.35">
      <c r="M49" t="s">
        <v>135</v>
      </c>
    </row>
    <row r="50" spans="9:13" ht="19.2" x14ac:dyDescent="0.4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2" x14ac:dyDescent="0.4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2" x14ac:dyDescent="0.4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2" x14ac:dyDescent="0.4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2" x14ac:dyDescent="0.4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0" t="s">
        <v>86</v>
      </c>
      <c r="C68" s="119" t="s">
        <v>7</v>
      </c>
      <c r="D68" s="120"/>
      <c r="E68" s="121" t="s">
        <v>87</v>
      </c>
      <c r="F68" s="122"/>
      <c r="G68" s="24" t="s">
        <v>13</v>
      </c>
      <c r="H68" s="24"/>
      <c r="I68" s="6"/>
      <c r="J68" s="25"/>
    </row>
    <row r="69" spans="1:10" ht="19.2" x14ac:dyDescent="0.4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2" x14ac:dyDescent="0.4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104" customWidth="1"/>
    <col min="2" max="30" width="5.5" style="104" customWidth="1"/>
    <col min="31" max="31" width="5.9140625" style="104" customWidth="1"/>
    <col min="32" max="32" width="5.5" style="104" customWidth="1"/>
    <col min="33" max="16384" width="8.58203125" style="104"/>
  </cols>
  <sheetData>
    <row r="8" spans="1:32" ht="19.2" x14ac:dyDescent="0.35">
      <c r="N8" s="107" t="s">
        <v>174</v>
      </c>
    </row>
    <row r="11" spans="1:32" x14ac:dyDescent="0.35">
      <c r="A11" s="105" t="s">
        <v>114</v>
      </c>
      <c r="B11" s="105" t="s">
        <v>171</v>
      </c>
    </row>
    <row r="12" spans="1:32" x14ac:dyDescent="0.35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6.8" x14ac:dyDescent="0.4">
      <c r="A13" s="104" t="s">
        <v>172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6.8" x14ac:dyDescent="0.4">
      <c r="A14" s="104" t="s">
        <v>173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2024-06-09T05:23:07Z</cp:lastPrinted>
  <dcterms:created xsi:type="dcterms:W3CDTF">2021-06-05T07:13:32Z</dcterms:created>
  <dcterms:modified xsi:type="dcterms:W3CDTF">2024-06-09T09:18:41Z</dcterms:modified>
</cp:coreProperties>
</file>