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86" i="1" l="1"/>
  <c r="G87" i="1" l="1"/>
  <c r="G84" i="1" l="1"/>
  <c r="G94" i="1" l="1"/>
  <c r="G93" i="1"/>
  <c r="G88" i="1"/>
  <c r="G90" i="1" l="1"/>
  <c r="G85" i="1"/>
  <c r="G89" i="1"/>
  <c r="G92" i="1"/>
  <c r="G96" i="1"/>
  <c r="G91" i="1"/>
  <c r="I24" i="1"/>
  <c r="G97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<sst xmlns="http://schemas.openxmlformats.org/spreadsheetml/2006/main" count="421" uniqueCount="183">
  <si>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</si>
  <si>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</si>
  <si>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</si>
  <si>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</si>
  <si>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</si>
  <si>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</si>
  <si>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</si>
  <si>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</si>
  <si>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</si>
  <si>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</si>
  <si>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</si>
  <si>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</si>
  <si>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</si>
  <si>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</si>
  <si>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</si>
  <si>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</si>
  <si>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</si>
  <si>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</si>
  <si>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</si>
  <si>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</si>
  <si>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</si>
  <si>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</si>
  <si>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</si>
  <si>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</si>
  <si>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</si>
  <si>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</si>
  <si>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</si>
  <si>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</si>
  <si>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</si>
  <si>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</si>
  <si>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</si>
  <si>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</si>
  <si>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</si>
  <si>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</si>
  <si>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</si>
  <si>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</si>
  <si>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</si>
  <si>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</si>
  <si>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</si>
  <si>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</si>
  <si>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</si>
  <si>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</si>
  <si>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</si>
  <si>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</si>
  <si>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</si>
  <si>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</si>
  <si>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</si>
  <si>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</si>
  <si>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</si>
  <si>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</si>
  <si>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</si>
  <si>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</si>
  <si>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</si>
  <si>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</si>
  <si>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</si>
  <si>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</si>
  <si>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</si>
  <si>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</si>
  <si>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</si>
  <si>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</si>
  <si>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</si>
  <si>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</si>
  <si>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</si>
  <si>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</si>
  <si>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</si>
  <si>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</si>
  <si>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</si>
  <si>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</si>
  <si>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</si>
  <si>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</si>
  <si>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</si>
  <si>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</si>
  <si>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</si>
  <si>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</si>
  <si>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</si>
  <si>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</si>
  <si>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</si>
  <si>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</si>
  <si>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</si>
  <si>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</si>
  <si>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</si>
  <si>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</si>
  <si>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</si>
  <si>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</si>
  <si>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</si>
  <si>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</si>
  <si>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</si>
  <si>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</si>
  <si>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</si>
  <si>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</si>
  <si>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</si>
  <si>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</si>
  <si>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</si>
  <si>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</si>
  <si>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</si>
  <si>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</si>
  <si>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</si>
  <si>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</si>
  <si>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</si>
  <si>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</si>
  <si>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</si>
  <si>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</si>
  <si>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</si>
  <si>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</si>
  <si>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</si>
  <si>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</si>
  <si>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</si>
  <si>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</si>
  <si>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</si>
  <si>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</si>
  <si>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</si>
  <si>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</si>
  <si>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</si>
  <si>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</si>
  <si>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</si>
  <si>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</si>
  <si>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</si>
  <si>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</si>
  <si>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</si>
  <si>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</si>
  <si>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</si>
  <si>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</si>
  <si>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</si>
  <si>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</si>
  <si>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</si>
  <si>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</si>
  <si>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</si>
  <si>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</si>
  <si>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</si>
  <si>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</si>
  <si>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</si>
  <si>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</si>
  <si>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</si>
  <si>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</si>
  <si>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</si>
  <si>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</si>
  <si>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</si>
  <si>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</si>
  <si>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</si>
  <si>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</si>
  <si>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</si>
  <si>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</si>
  <si>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</si>
  <si>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</si>
  <si>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</si>
  <si>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</si>
  <si>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</si>
  <si>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</si>
  <si>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</si>
  <si>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</si>
  <si>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</si>
  <si>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</si>
  <si>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</si>
  <si>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</si>
  <si>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</si>
  <si>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</si>
  <si>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</si>
  <si>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</si>
  <si>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</si>
  <si>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</si>
  <si>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</si>
  <si>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</si>
  <si>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</si>
  <si>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</si>
  <si>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(৩)   অন্যান্য পণ্যের মূল্য অপরিবর্তীত রয়েছে।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</si>
  <si>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</si>
  <si>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</si>
  <si>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</si>
  <si>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</si>
  <si>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</si>
  <si>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০৫-০৬-২০২৪ তারিখে মূল্য বৃদ্ধি পেয়েছে।</t>
  </si>
  <si>
    <t>০৯-০৬-২০২৪ তারিখে মূল্য হ্রাস পেয়েছে।</t>
  </si>
  <si>
    <t>০৯-০৬-২০২৪ তারিখে মূল্য বৃদ্ধি পেয়েছে।</t>
  </si>
  <si>
    <t>১০-০৬-২০২৪ তারিখে মূল্য বৃদ্ধি পেয়েছে।</t>
  </si>
  <si>
    <t>পিঁয়াজ (নতুন) (দেশী)</t>
  </si>
  <si>
    <t>১০-০৬-২০২৪ তারিখে মূল্য হ্রাস পেয়েছে।</t>
  </si>
  <si>
    <t>স্মারক নং-২৬.০৫.০০০০.০১৭.৩১.০০১.২৪-১৪৬</t>
  </si>
  <si>
    <t xml:space="preserve">মঙ্গলবার ১১ জুন ২০২৪ খ্রিঃ, ২৮ জৈষ্ঠ ১৪৩১ বাংলা, ০৪ জিলহজ ১৪৪৫ হিজরি </t>
  </si>
  <si>
    <t>১১-০৬-২০২৪ তারিখে মূল্য হ্রাস পেয়েছে।</t>
  </si>
  <si>
    <t>(২)  পেঁয়াজ (দেশী,আম), দারুচিনি, ধনে, মুরগী ব্রয়লার  এর মূল্য হ্রাস পেয়েছে।</t>
  </si>
  <si>
    <t>(মোঃ আবদুস ছালাম তালুকদার)</t>
  </si>
  <si>
    <t>সহকারী পরিচালক (বাজার তথ্য)(প্রতিকল্প)</t>
  </si>
  <si>
    <t>(১)  সয়াবিন তেল লুজ, মশুর ডাল (ছোট), ছোলা, আদা (আম), রশুন (দেশী,আম), এলাচ, তেজপাতা,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</si>
</sst>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7026784"/>
        <c:axId val="-667021888"/>
      </c:lineChart>
      <c:catAx>
        <c:axId val="-6670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021888"/>
        <c:crosses val="autoZero"/>
        <c:auto val="1"/>
        <c:lblAlgn val="ctr"/>
        <c:lblOffset val="100"/>
        <c:noMultiLvlLbl val="0"/>
      </c:catAx>
      <c:valAx>
        <c:axId val="-667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0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zoomScaleNormal="100" zoomScaleSheetLayoutView="106" workbookViewId="0">
      <pane ySplit="2520" topLeftCell="A79" activePane="bottomLeft"/>
      <selection activeCell="B80" sqref="B80"/>
      <selection pane="bottomLeft" activeCell="B79" sqref="B79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45454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8" t="s">
        <v>7</v>
      </c>
      <c r="D7" s="119"/>
      <c r="E7" s="118" t="s">
        <v>8</v>
      </c>
      <c r="F7" s="119"/>
      <c r="G7" s="118" t="s">
        <v>9</v>
      </c>
      <c r="H7" s="119"/>
      <c r="I7" s="50" t="s">
        <v>10</v>
      </c>
      <c r="J7" s="118" t="s">
        <v>11</v>
      </c>
      <c r="K7" s="119"/>
      <c r="L7" s="89" t="s">
        <v>12</v>
      </c>
      <c r="O7" s="48"/>
      <c r="P7" s="48"/>
      <c r="Q7" s="48"/>
    </row>
    <row r="8" spans="1:17" x14ac:dyDescent="0.35">
      <c r="A8" s="49"/>
      <c r="B8" s="50"/>
      <c r="C8" s="120">
        <v>45454</v>
      </c>
      <c r="D8" s="119"/>
      <c r="E8" s="120">
        <v>45447</v>
      </c>
      <c r="F8" s="119"/>
      <c r="G8" s="120">
        <v>45423</v>
      </c>
      <c r="H8" s="119"/>
      <c r="I8" s="50" t="s">
        <v>13</v>
      </c>
      <c r="J8" s="120">
        <v>45088</v>
      </c>
      <c r="K8" s="119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9.5238095238095237</v>
      </c>
      <c r="J15" s="31">
        <v>60</v>
      </c>
      <c r="K15" s="31">
        <v>65</v>
      </c>
      <c r="L15" s="54">
        <f>((C15+D15)/2-(J15+K15)/2)/((J15+K15)/2)*100</f>
        <v>-8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175</v>
      </c>
      <c r="K19" s="31">
        <v>185</v>
      </c>
      <c r="L19" s="54">
        <f t="shared" ref="L19:L23" si="1">((C19+D19)/2-(J19+K19)/2)/((J19+K19)/2)*100</f>
        <v>-17.5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785</v>
      </c>
      <c r="D20" s="31">
        <v>815</v>
      </c>
      <c r="E20" s="31">
        <v>785</v>
      </c>
      <c r="F20" s="31">
        <v>815</v>
      </c>
      <c r="G20" s="31">
        <v>780</v>
      </c>
      <c r="H20" s="31">
        <v>815</v>
      </c>
      <c r="I20" s="53">
        <f t="shared" si="0"/>
        <v>0.31347962382445138</v>
      </c>
      <c r="J20" s="31">
        <v>930</v>
      </c>
      <c r="K20" s="31">
        <v>960</v>
      </c>
      <c r="L20" s="54">
        <f t="shared" si="1"/>
        <v>-15.343915343915343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195</v>
      </c>
      <c r="K21" s="31">
        <v>199</v>
      </c>
      <c r="L21" s="54">
        <f t="shared" si="1"/>
        <v>-17.512690355329948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163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115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12.5</v>
      </c>
      <c r="J32" s="31">
        <v>75</v>
      </c>
      <c r="K32" s="31">
        <v>85</v>
      </c>
      <c r="L32" s="54">
        <f t="shared" si="3"/>
        <v>40.625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50</v>
      </c>
      <c r="H33" s="31">
        <v>55</v>
      </c>
      <c r="I33" s="53">
        <f t="shared" si="2"/>
        <v>9.5238095238095237</v>
      </c>
      <c r="J33" s="31">
        <v>35</v>
      </c>
      <c r="K33" s="31">
        <v>40</v>
      </c>
      <c r="L33" s="54">
        <f t="shared" si="3"/>
        <v>53.333333333333336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75</v>
      </c>
      <c r="D35" s="31">
        <v>80</v>
      </c>
      <c r="E35" s="31">
        <v>75</v>
      </c>
      <c r="F35" s="31">
        <v>85</v>
      </c>
      <c r="G35" s="31">
        <v>65</v>
      </c>
      <c r="H35" s="31">
        <v>80</v>
      </c>
      <c r="I35" s="53">
        <f t="shared" ref="I35:I50" si="4">((C35+D35)/2-(G35+H35)/2)/((G35+H35)/2)*100</f>
        <v>6.8965517241379306</v>
      </c>
      <c r="J35" s="31">
        <v>70</v>
      </c>
      <c r="K35" s="31">
        <v>75</v>
      </c>
      <c r="L35" s="54">
        <f t="shared" ref="L35:L50" si="5">((C35+D35)/2-(J35+K35)/2)/((J35+K35)/2)*100</f>
        <v>6.8965517241379306</v>
      </c>
    </row>
    <row r="36" spans="1:12" ht="22.2" customHeight="1" x14ac:dyDescent="0.55000000000000004">
      <c r="A36" s="49" t="s">
        <v>46</v>
      </c>
      <c r="B36" s="50" t="s">
        <v>19</v>
      </c>
      <c r="C36" s="31">
        <v>85</v>
      </c>
      <c r="D36" s="31">
        <v>90</v>
      </c>
      <c r="E36" s="31">
        <v>85</v>
      </c>
      <c r="F36" s="31">
        <v>95</v>
      </c>
      <c r="G36" s="31">
        <v>0</v>
      </c>
      <c r="H36" s="31">
        <v>0</v>
      </c>
      <c r="I36" s="53" t="e">
        <f t="shared" si="4"/>
        <v>#DIV/0!</v>
      </c>
      <c r="J36" s="31">
        <v>50</v>
      </c>
      <c r="K36" s="31">
        <v>60</v>
      </c>
      <c r="L36" s="54">
        <f t="shared" si="5"/>
        <v>59.090909090909093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200</v>
      </c>
      <c r="D37" s="31">
        <v>240</v>
      </c>
      <c r="E37" s="31">
        <v>200</v>
      </c>
      <c r="F37" s="31">
        <v>220</v>
      </c>
      <c r="G37" s="31">
        <v>170</v>
      </c>
      <c r="H37" s="31">
        <v>220</v>
      </c>
      <c r="I37" s="53">
        <f t="shared" si="4"/>
        <v>12.820512820512819</v>
      </c>
      <c r="J37" s="31">
        <v>130</v>
      </c>
      <c r="K37" s="31">
        <v>140</v>
      </c>
      <c r="L37" s="54">
        <f t="shared" si="5"/>
        <v>62.962962962962962</v>
      </c>
    </row>
    <row r="38" spans="1:12" ht="22.2" customHeight="1" x14ac:dyDescent="0.55000000000000004">
      <c r="A38" s="49" t="s">
        <v>47</v>
      </c>
      <c r="B38" s="50" t="s">
        <v>19</v>
      </c>
      <c r="C38" s="31">
        <v>220</v>
      </c>
      <c r="D38" s="31">
        <v>250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6.8181818181818175</v>
      </c>
      <c r="J38" s="31">
        <v>140</v>
      </c>
      <c r="K38" s="31">
        <v>150</v>
      </c>
      <c r="L38" s="54">
        <f t="shared" si="5"/>
        <v>62.068965517241381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290</v>
      </c>
      <c r="H41" s="31">
        <v>400</v>
      </c>
      <c r="I41" s="53">
        <f t="shared" si="4"/>
        <v>8.695652173913043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300</v>
      </c>
      <c r="E44" s="31">
        <v>240</v>
      </c>
      <c r="F44" s="31">
        <v>280</v>
      </c>
      <c r="G44" s="31">
        <v>200</v>
      </c>
      <c r="H44" s="31">
        <v>240</v>
      </c>
      <c r="I44" s="53">
        <f t="shared" si="4"/>
        <v>25</v>
      </c>
      <c r="J44" s="31">
        <v>280</v>
      </c>
      <c r="K44" s="31">
        <v>300</v>
      </c>
      <c r="L44" s="54">
        <f t="shared" si="5"/>
        <v>-5.1724137931034484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850</v>
      </c>
      <c r="L45" s="54">
        <f t="shared" si="5"/>
        <v>-3.0303030303030303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590</v>
      </c>
      <c r="G46" s="31">
        <v>500</v>
      </c>
      <c r="H46" s="31">
        <v>550</v>
      </c>
      <c r="I46" s="53">
        <f>((C46+D46)/2-(G46+H46)/2)/((G46+H46)/2)*100</f>
        <v>6.666666666666667</v>
      </c>
      <c r="J46" s="31">
        <v>420</v>
      </c>
      <c r="K46" s="31">
        <v>520</v>
      </c>
      <c r="L46" s="54">
        <f>((C46+D46)/2-(J46+K46)/2)/((J46+K46)/2)*100</f>
        <v>19.148936170212767</v>
      </c>
    </row>
    <row r="47" spans="1:12" ht="22.2" customHeight="1" x14ac:dyDescent="0.55000000000000004">
      <c r="A47" s="49" t="s">
        <v>55</v>
      </c>
      <c r="B47" s="50" t="s">
        <v>19</v>
      </c>
      <c r="C47" s="31">
        <v>1650</v>
      </c>
      <c r="D47" s="31">
        <v>1800</v>
      </c>
      <c r="E47" s="31">
        <v>1650</v>
      </c>
      <c r="F47" s="31">
        <v>1800</v>
      </c>
      <c r="G47" s="31">
        <v>1600</v>
      </c>
      <c r="H47" s="31">
        <v>1800</v>
      </c>
      <c r="I47" s="53">
        <f>((C47+D47)/2-(G47+H47)/2)/((G47+H47)/2)*100</f>
        <v>1.4705882352941175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7.3529411764705888</v>
      </c>
      <c r="J48" s="31">
        <v>1600</v>
      </c>
      <c r="K48" s="31">
        <v>2400</v>
      </c>
      <c r="L48" s="54">
        <f>((C48+D48)/2-(J48+K48)/2)/((J48+K48)/2)*100</f>
        <v>82.5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260</v>
      </c>
      <c r="E49" s="31">
        <v>220</v>
      </c>
      <c r="F49" s="31">
        <v>250</v>
      </c>
      <c r="G49" s="31">
        <v>200</v>
      </c>
      <c r="H49" s="31">
        <v>240</v>
      </c>
      <c r="I49" s="53">
        <f t="shared" si="4"/>
        <v>4.5454545454545459</v>
      </c>
      <c r="J49" s="31">
        <v>200</v>
      </c>
      <c r="K49" s="31">
        <v>250</v>
      </c>
      <c r="L49" s="54">
        <f>((C49+D49)/2-(J49+K49)/2)/((J49+K49)/2)*100</f>
        <v>2.2222222222222223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175</v>
      </c>
      <c r="D56" s="31">
        <v>190</v>
      </c>
      <c r="E56" s="31">
        <v>185</v>
      </c>
      <c r="F56" s="31">
        <v>210</v>
      </c>
      <c r="G56" s="31">
        <v>200</v>
      </c>
      <c r="H56" s="31">
        <v>220</v>
      </c>
      <c r="I56" s="53">
        <f>((C56+D56)/2-(G56+H56)/2)/((G56+H56)/2)*100</f>
        <v>-13.095238095238097</v>
      </c>
      <c r="J56" s="31">
        <v>180</v>
      </c>
      <c r="K56" s="31">
        <v>200</v>
      </c>
      <c r="L56" s="54">
        <f>((C56+D56)/2-(J56+K56)/2)/((J56+K56)/2)*100</f>
        <v>-3.9473684210526314</v>
      </c>
    </row>
    <row r="57" spans="1:12" ht="19.2" customHeight="1" x14ac:dyDescent="0.55000000000000004">
      <c r="A57" s="49" t="s">
        <v>65</v>
      </c>
      <c r="B57" s="50" t="s">
        <v>19</v>
      </c>
      <c r="C57" s="31">
        <v>650</v>
      </c>
      <c r="D57" s="31">
        <v>700</v>
      </c>
      <c r="E57" s="31">
        <v>600</v>
      </c>
      <c r="F57" s="31">
        <v>650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8" t="s">
        <v>7</v>
      </c>
      <c r="D64" s="119"/>
      <c r="E64" s="118" t="s">
        <v>8</v>
      </c>
      <c r="F64" s="119"/>
      <c r="G64" s="118" t="s">
        <v>9</v>
      </c>
      <c r="H64" s="119"/>
      <c r="I64" s="50" t="s">
        <v>10</v>
      </c>
      <c r="J64" s="118" t="s">
        <v>11</v>
      </c>
      <c r="K64" s="119"/>
      <c r="L64" s="89" t="s">
        <v>12</v>
      </c>
    </row>
    <row r="65" spans="1:12" ht="20.399999999999999" customHeight="1" x14ac:dyDescent="0.35">
      <c r="A65" s="62"/>
      <c r="B65" s="63"/>
      <c r="C65" s="120">
        <v>45454</v>
      </c>
      <c r="D65" s="119"/>
      <c r="E65" s="120">
        <v>45447</v>
      </c>
      <c r="F65" s="119"/>
      <c r="G65" s="120">
        <v>45423</v>
      </c>
      <c r="H65" s="119"/>
      <c r="I65" s="50" t="s">
        <v>13</v>
      </c>
      <c r="J65" s="120">
        <v>45088</v>
      </c>
      <c r="K65" s="119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52</v>
      </c>
      <c r="D70" s="36">
        <v>54</v>
      </c>
      <c r="E70" s="36">
        <v>50</v>
      </c>
      <c r="F70" s="36">
        <v>55</v>
      </c>
      <c r="G70" s="36">
        <v>45</v>
      </c>
      <c r="H70" s="36">
        <v>47</v>
      </c>
      <c r="I70" s="53">
        <f t="shared" si="9"/>
        <v>15.217391304347828</v>
      </c>
      <c r="J70" s="36">
        <v>44</v>
      </c>
      <c r="K70" s="36">
        <v>48</v>
      </c>
      <c r="L70" s="54">
        <f t="shared" si="8"/>
        <v>15.217391304347828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89000</v>
      </c>
      <c r="D72" s="34">
        <v>99500</v>
      </c>
      <c r="E72" s="34">
        <v>90500</v>
      </c>
      <c r="F72" s="34">
        <v>99500</v>
      </c>
      <c r="G72" s="34">
        <v>89500</v>
      </c>
      <c r="H72" s="34">
        <v>97500</v>
      </c>
      <c r="I72" s="88">
        <f t="shared" si="9"/>
        <v>0.80213903743315518</v>
      </c>
      <c r="J72" s="34">
        <v>95500</v>
      </c>
      <c r="K72" s="34">
        <v>101500</v>
      </c>
      <c r="L72" s="54">
        <f t="shared" si="8"/>
        <v>-4.3147208121827409</v>
      </c>
    </row>
    <row r="73" spans="1:12" ht="18.600000000000001" customHeight="1" x14ac:dyDescent="0.5">
      <c r="A73" s="49" t="s">
        <v>81</v>
      </c>
      <c r="B73" s="50" t="s">
        <v>80</v>
      </c>
      <c r="C73" s="37">
        <v>81500</v>
      </c>
      <c r="D73" s="37">
        <v>89000</v>
      </c>
      <c r="E73" s="37">
        <v>81500</v>
      </c>
      <c r="F73" s="37">
        <v>89000</v>
      </c>
      <c r="G73" s="37">
        <v>85500</v>
      </c>
      <c r="H73" s="37">
        <v>89500</v>
      </c>
      <c r="I73" s="88">
        <f t="shared" si="9"/>
        <v>-2.5714285714285712</v>
      </c>
      <c r="J73" s="37">
        <v>90000</v>
      </c>
      <c r="K73" s="37">
        <v>95000</v>
      </c>
      <c r="L73" s="54">
        <f t="shared" si="8"/>
        <v>-7.8378378378378386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182</v>
      </c>
      <c r="H79" s="9"/>
      <c r="I79" s="9"/>
      <c r="J79" s="9"/>
      <c r="K79" s="9"/>
      <c r="L79" s="9"/>
    </row>
    <row r="80" spans="1:12" x14ac:dyDescent="0.35">
      <c r="A80" s="82"/>
      <c r="B80" s="82" t="s">
        <v>179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164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8" t="s">
        <v>7</v>
      </c>
      <c r="D83" s="119"/>
      <c r="E83" s="121" t="s">
        <v>87</v>
      </c>
      <c r="F83" s="122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29</v>
      </c>
      <c r="B84" s="50" t="s">
        <v>30</v>
      </c>
      <c r="C84" s="31">
        <v>145</v>
      </c>
      <c r="D84" s="31">
        <v>152</v>
      </c>
      <c r="E84" s="31">
        <v>145</v>
      </c>
      <c r="F84" s="31">
        <v>150</v>
      </c>
      <c r="G84" s="53">
        <f t="shared" ref="G84:G97" si="10">((C84+D84)/2-(E84+F84)/2)/((E84+F84)/2)*100</f>
        <v>0.67796610169491522</v>
      </c>
      <c r="H84" s="49" t="s">
        <v>173</v>
      </c>
      <c r="I84" s="68"/>
      <c r="J84" s="113"/>
    </row>
    <row r="85" spans="1:12" ht="21.75" customHeight="1" x14ac:dyDescent="0.55000000000000004">
      <c r="A85" s="49" t="s">
        <v>39</v>
      </c>
      <c r="B85" s="50" t="s">
        <v>19</v>
      </c>
      <c r="C85" s="31">
        <v>130</v>
      </c>
      <c r="D85" s="31">
        <v>140</v>
      </c>
      <c r="E85" s="31">
        <v>130</v>
      </c>
      <c r="F85" s="31">
        <v>135</v>
      </c>
      <c r="G85" s="53">
        <f t="shared" si="10"/>
        <v>1.8867924528301887</v>
      </c>
      <c r="H85" s="49" t="s">
        <v>170</v>
      </c>
      <c r="I85" s="68"/>
      <c r="J85" s="84"/>
      <c r="K85"/>
    </row>
    <row r="86" spans="1:12" ht="21.75" customHeight="1" x14ac:dyDescent="0.55000000000000004">
      <c r="A86" s="49" t="s">
        <v>42</v>
      </c>
      <c r="B86" s="50" t="s">
        <v>19</v>
      </c>
      <c r="C86" s="31">
        <v>110</v>
      </c>
      <c r="D86" s="31">
        <v>115</v>
      </c>
      <c r="E86" s="31">
        <v>100</v>
      </c>
      <c r="F86" s="31">
        <v>110</v>
      </c>
      <c r="G86" s="53">
        <f t="shared" si="10"/>
        <v>7.1428571428571423</v>
      </c>
      <c r="H86" s="49" t="s">
        <v>173</v>
      </c>
      <c r="I86" s="68"/>
      <c r="J86" s="115"/>
      <c r="K86"/>
    </row>
    <row r="87" spans="1:12" ht="21.75" customHeight="1" x14ac:dyDescent="0.55000000000000004">
      <c r="A87" s="49" t="s">
        <v>174</v>
      </c>
      <c r="B87" s="50" t="s">
        <v>19</v>
      </c>
      <c r="C87" s="31">
        <v>75</v>
      </c>
      <c r="D87" s="31">
        <v>80</v>
      </c>
      <c r="E87" s="31">
        <v>75</v>
      </c>
      <c r="F87" s="31">
        <v>85</v>
      </c>
      <c r="G87" s="53">
        <f t="shared" si="10"/>
        <v>-3.125</v>
      </c>
      <c r="H87" s="49" t="s">
        <v>175</v>
      </c>
      <c r="I87" s="68"/>
      <c r="J87" s="114"/>
      <c r="K87"/>
    </row>
    <row r="88" spans="1:12" ht="21.75" customHeight="1" x14ac:dyDescent="0.55000000000000004">
      <c r="A88" s="49" t="s">
        <v>46</v>
      </c>
      <c r="B88" s="50" t="s">
        <v>19</v>
      </c>
      <c r="C88" s="31">
        <v>85</v>
      </c>
      <c r="D88" s="31">
        <v>90</v>
      </c>
      <c r="E88" s="31">
        <v>85</v>
      </c>
      <c r="F88" s="31">
        <v>95</v>
      </c>
      <c r="G88" s="53">
        <f t="shared" si="10"/>
        <v>-2.7777777777777777</v>
      </c>
      <c r="H88" s="49" t="s">
        <v>171</v>
      </c>
      <c r="I88" s="68"/>
      <c r="J88" s="112"/>
      <c r="K88"/>
    </row>
    <row r="89" spans="1:12" ht="21.75" customHeight="1" x14ac:dyDescent="0.55000000000000004">
      <c r="A89" s="49" t="s">
        <v>160</v>
      </c>
      <c r="B89" s="50" t="s">
        <v>19</v>
      </c>
      <c r="C89" s="31">
        <v>200</v>
      </c>
      <c r="D89" s="31">
        <v>240</v>
      </c>
      <c r="E89" s="31">
        <v>200</v>
      </c>
      <c r="F89" s="31">
        <v>220</v>
      </c>
      <c r="G89" s="53">
        <f t="shared" si="10"/>
        <v>4.7619047619047619</v>
      </c>
      <c r="H89" s="49" t="s">
        <v>172</v>
      </c>
      <c r="I89" s="68"/>
      <c r="J89" s="112"/>
    </row>
    <row r="90" spans="1:12" ht="21.75" customHeight="1" x14ac:dyDescent="0.55000000000000004">
      <c r="A90" s="49" t="s">
        <v>47</v>
      </c>
      <c r="B90" s="50" t="s">
        <v>19</v>
      </c>
      <c r="C90" s="31">
        <v>220</v>
      </c>
      <c r="D90" s="31">
        <v>250</v>
      </c>
      <c r="E90" s="31">
        <v>210</v>
      </c>
      <c r="F90" s="31">
        <v>240</v>
      </c>
      <c r="G90" s="53">
        <f t="shared" si="10"/>
        <v>4.4444444444444446</v>
      </c>
      <c r="H90" s="49" t="s">
        <v>172</v>
      </c>
      <c r="I90" s="68"/>
      <c r="J90" s="112"/>
      <c r="K90"/>
    </row>
    <row r="91" spans="1:12" ht="17.399999999999999" customHeight="1" x14ac:dyDescent="0.55000000000000004">
      <c r="A91" s="49" t="s">
        <v>52</v>
      </c>
      <c r="B91" s="50" t="s">
        <v>19</v>
      </c>
      <c r="C91" s="31">
        <v>250</v>
      </c>
      <c r="D91" s="31">
        <v>300</v>
      </c>
      <c r="E91" s="31">
        <v>240</v>
      </c>
      <c r="F91" s="31">
        <v>280</v>
      </c>
      <c r="G91" s="53">
        <f t="shared" si="10"/>
        <v>5.7692307692307692</v>
      </c>
      <c r="H91" s="49" t="s">
        <v>172</v>
      </c>
      <c r="I91" s="68"/>
      <c r="J91" s="112"/>
      <c r="K91"/>
      <c r="L91"/>
    </row>
    <row r="92" spans="1:12" ht="17.399999999999999" customHeight="1" x14ac:dyDescent="0.55000000000000004">
      <c r="A92" s="49" t="s">
        <v>54</v>
      </c>
      <c r="B92" s="50" t="s">
        <v>19</v>
      </c>
      <c r="C92" s="31">
        <v>520</v>
      </c>
      <c r="D92" s="31">
        <v>600</v>
      </c>
      <c r="E92" s="31">
        <v>540</v>
      </c>
      <c r="F92" s="31">
        <v>590</v>
      </c>
      <c r="G92" s="53">
        <f>((C92+D92)/2-(E92+F92)/2)/((E92+F92)/2)*100</f>
        <v>-0.88495575221238942</v>
      </c>
      <c r="H92" s="49" t="s">
        <v>178</v>
      </c>
      <c r="I92" s="68"/>
      <c r="J92" s="116"/>
      <c r="K92"/>
      <c r="L92"/>
    </row>
    <row r="93" spans="1:12" ht="17.399999999999999" customHeight="1" x14ac:dyDescent="0.55000000000000004">
      <c r="A93" s="49" t="s">
        <v>56</v>
      </c>
      <c r="B93" s="50" t="s">
        <v>19</v>
      </c>
      <c r="C93" s="31">
        <v>3300</v>
      </c>
      <c r="D93" s="31">
        <v>4000</v>
      </c>
      <c r="E93" s="31">
        <v>3200</v>
      </c>
      <c r="F93" s="31">
        <v>4000</v>
      </c>
      <c r="G93" s="53">
        <f t="shared" si="10"/>
        <v>1.3888888888888888</v>
      </c>
      <c r="H93" s="49" t="s">
        <v>172</v>
      </c>
      <c r="I93" s="68"/>
      <c r="J93" s="112"/>
      <c r="K93"/>
      <c r="L93"/>
    </row>
    <row r="94" spans="1:12" ht="17.399999999999999" customHeight="1" x14ac:dyDescent="0.55000000000000004">
      <c r="A94" s="49" t="s">
        <v>57</v>
      </c>
      <c r="B94" s="50" t="s">
        <v>19</v>
      </c>
      <c r="C94" s="31">
        <v>200</v>
      </c>
      <c r="D94" s="31">
        <v>260</v>
      </c>
      <c r="E94" s="31">
        <v>220</v>
      </c>
      <c r="F94" s="31">
        <v>250</v>
      </c>
      <c r="G94" s="53">
        <f t="shared" si="10"/>
        <v>-2.1276595744680851</v>
      </c>
      <c r="H94" s="49" t="s">
        <v>171</v>
      </c>
      <c r="I94" s="68"/>
      <c r="J94" s="112"/>
      <c r="K94"/>
      <c r="L94"/>
    </row>
    <row r="95" spans="1:12" ht="17.399999999999999" customHeight="1" x14ac:dyDescent="0.55000000000000004">
      <c r="A95" s="49" t="s">
        <v>58</v>
      </c>
      <c r="B95" s="50" t="s">
        <v>19</v>
      </c>
      <c r="C95" s="31">
        <v>200</v>
      </c>
      <c r="D95" s="31">
        <v>300</v>
      </c>
      <c r="E95" s="31">
        <v>150</v>
      </c>
      <c r="F95" s="31">
        <v>200</v>
      </c>
      <c r="G95" s="53">
        <f t="shared" si="10"/>
        <v>42.857142857142854</v>
      </c>
      <c r="H95" s="49" t="s">
        <v>173</v>
      </c>
      <c r="I95" s="68"/>
      <c r="J95" s="117"/>
      <c r="K95"/>
      <c r="L95"/>
    </row>
    <row r="96" spans="1:12" ht="17.399999999999999" customHeight="1" x14ac:dyDescent="0.55000000000000004">
      <c r="A96" s="49" t="s">
        <v>64</v>
      </c>
      <c r="B96" s="50" t="s">
        <v>19</v>
      </c>
      <c r="C96" s="31">
        <v>175</v>
      </c>
      <c r="D96" s="31">
        <v>190</v>
      </c>
      <c r="E96" s="31">
        <v>185</v>
      </c>
      <c r="F96" s="31">
        <v>210</v>
      </c>
      <c r="G96" s="53">
        <f>((C96+D96)/2-(E96+F96)/2)/((E96+F96)/2)*100</f>
        <v>-7.59493670886076</v>
      </c>
      <c r="H96" s="49" t="s">
        <v>171</v>
      </c>
      <c r="I96" s="68"/>
      <c r="J96" s="112"/>
      <c r="K96"/>
      <c r="L96"/>
    </row>
    <row r="97" spans="1:12" ht="17.399999999999999" customHeight="1" x14ac:dyDescent="0.55000000000000004">
      <c r="A97" s="49" t="s">
        <v>75</v>
      </c>
      <c r="B97" s="50" t="s">
        <v>76</v>
      </c>
      <c r="C97" s="36">
        <v>52</v>
      </c>
      <c r="D97" s="36">
        <v>54</v>
      </c>
      <c r="E97" s="36">
        <v>50</v>
      </c>
      <c r="F97" s="36">
        <v>55</v>
      </c>
      <c r="G97" s="53">
        <f t="shared" si="10"/>
        <v>0.95238095238095244</v>
      </c>
      <c r="H97" s="49" t="s">
        <v>173</v>
      </c>
      <c r="I97" s="68"/>
      <c r="J97" s="113"/>
      <c r="K97"/>
      <c r="L97"/>
    </row>
    <row r="98" spans="1:12" ht="17.399999999999999" customHeight="1" x14ac:dyDescent="0.5">
      <c r="A98" s="82"/>
      <c r="B98" s="9"/>
      <c r="C98" s="91"/>
      <c r="D98" s="91"/>
      <c r="E98" s="91"/>
      <c r="F98" s="91"/>
      <c r="G98" s="87"/>
      <c r="H98" s="82"/>
      <c r="I98" s="9"/>
      <c r="J98" s="9"/>
      <c r="K98"/>
      <c r="L98"/>
    </row>
    <row r="99" spans="1:12" ht="17.399999999999999" customHeight="1" x14ac:dyDescent="0.5">
      <c r="A99" s="82"/>
      <c r="B99" s="9"/>
      <c r="C99" s="91"/>
      <c r="D99" s="91"/>
      <c r="E99" s="91"/>
      <c r="F99" s="91"/>
      <c r="G99" s="87"/>
      <c r="H99" s="82"/>
      <c r="I99" s="9"/>
      <c r="J99" s="9"/>
      <c r="K99"/>
      <c r="L99"/>
    </row>
    <row r="100" spans="1:12" ht="17.399999999999999" customHeight="1" x14ac:dyDescent="0.55000000000000004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8.600000000000001" customHeight="1" x14ac:dyDescent="0.5">
      <c r="A101" s="82"/>
      <c r="B101" s="9"/>
      <c r="C101" s="91"/>
      <c r="D101" s="91"/>
      <c r="E101" s="9"/>
      <c r="F101" s="91"/>
      <c r="G101" s="87"/>
      <c r="H101" s="95"/>
      <c r="I101"/>
      <c r="J101"/>
      <c r="K101"/>
      <c r="L101"/>
    </row>
    <row r="102" spans="1:12" ht="19.95" customHeight="1" x14ac:dyDescent="0.55000000000000004">
      <c r="A102" s="82"/>
      <c r="B102" s="82"/>
      <c r="C102" s="101" t="s">
        <v>180</v>
      </c>
      <c r="D102" s="99"/>
      <c r="E102" s="82"/>
      <c r="F102" s="9"/>
      <c r="H102" s="95"/>
      <c r="I102" s="98"/>
      <c r="J102" s="102" t="s">
        <v>161</v>
      </c>
      <c r="K102" s="99"/>
      <c r="L102" s="99"/>
    </row>
    <row r="103" spans="1:12" ht="18.600000000000001" customHeight="1" x14ac:dyDescent="0.5">
      <c r="A103" s="82"/>
      <c r="B103" s="103"/>
      <c r="C103" s="101" t="s">
        <v>181</v>
      </c>
      <c r="D103" s="99"/>
      <c r="E103" s="82"/>
      <c r="F103" s="9"/>
      <c r="H103" s="96"/>
      <c r="I103" s="100"/>
      <c r="J103" s="102" t="s">
        <v>162</v>
      </c>
      <c r="K103" s="100"/>
      <c r="L103" s="100"/>
    </row>
    <row r="104" spans="1:12" ht="15.75" customHeight="1" x14ac:dyDescent="0.5">
      <c r="A104" s="82"/>
      <c r="B104" s="9"/>
      <c r="C104" s="91"/>
      <c r="D104" s="91"/>
      <c r="E104" s="91"/>
      <c r="F104" s="91"/>
      <c r="G104" s="87"/>
    </row>
    <row r="105" spans="1:12" ht="18.75" customHeight="1" x14ac:dyDescent="0.35">
      <c r="A105" s="80" t="s">
        <v>88</v>
      </c>
      <c r="B105" s="9"/>
      <c r="C105" s="85"/>
      <c r="D105" s="85"/>
      <c r="E105" s="85"/>
      <c r="F105" s="85"/>
      <c r="G105" s="85"/>
    </row>
    <row r="106" spans="1:12" ht="18.75" customHeight="1" x14ac:dyDescent="0.35">
      <c r="A106" s="82" t="s">
        <v>145</v>
      </c>
      <c r="B106" s="9"/>
      <c r="C106" s="85"/>
      <c r="D106" s="85"/>
      <c r="E106" s="85"/>
      <c r="F106" s="85"/>
      <c r="G106" s="9"/>
    </row>
    <row r="107" spans="1:12" ht="18.75" customHeight="1" x14ac:dyDescent="0.35">
      <c r="A107" s="82" t="s">
        <v>89</v>
      </c>
      <c r="B107" s="9"/>
      <c r="C107" s="9"/>
      <c r="D107" s="9"/>
      <c r="E107" s="9"/>
      <c r="F107" s="85"/>
      <c r="G107" s="9"/>
    </row>
    <row r="108" spans="1:12" x14ac:dyDescent="0.35">
      <c r="A108" s="82" t="s">
        <v>165</v>
      </c>
      <c r="B108" s="9"/>
      <c r="C108" s="9"/>
      <c r="D108" s="9"/>
      <c r="E108" s="9"/>
    </row>
    <row r="109" spans="1:12" ht="16.5" customHeight="1" x14ac:dyDescent="0.35">
      <c r="A109" s="82" t="s">
        <v>151</v>
      </c>
      <c r="B109" s="9"/>
      <c r="C109" s="9"/>
      <c r="D109" s="9"/>
      <c r="E109" s="9"/>
      <c r="F109" s="9"/>
    </row>
    <row r="110" spans="1:12" x14ac:dyDescent="0.35">
      <c r="A110" s="82" t="s">
        <v>152</v>
      </c>
      <c r="B110" s="9"/>
      <c r="C110" s="9"/>
      <c r="D110" s="9"/>
      <c r="E110" s="9"/>
      <c r="F110" s="9"/>
      <c r="G110" s="9"/>
    </row>
    <row r="111" spans="1:12" x14ac:dyDescent="0.35">
      <c r="A111" s="82" t="s">
        <v>146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90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91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92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147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159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93</v>
      </c>
      <c r="B118" s="9"/>
      <c r="C118" s="9"/>
      <c r="D118" s="9"/>
      <c r="E118" s="9"/>
      <c r="F118" s="9"/>
      <c r="G118" s="9"/>
    </row>
    <row r="119" spans="1:12" ht="22.2" x14ac:dyDescent="0.35">
      <c r="A119" s="82" t="s">
        <v>94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2.2" x14ac:dyDescent="0.35">
      <c r="A120" s="82" t="s">
        <v>149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2.2" x14ac:dyDescent="0.35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4.2" customHeight="1" x14ac:dyDescent="0.35">
      <c r="A122" s="82"/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0" t="s">
        <v>95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8" customHeight="1" x14ac:dyDescent="0.35">
      <c r="A124" s="82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2" customHeight="1" x14ac:dyDescent="0.35">
      <c r="A125" s="82" t="s">
        <v>154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2" customHeight="1" x14ac:dyDescent="0.35">
      <c r="A126" s="82" t="s">
        <v>155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H127" s="97"/>
      <c r="I127"/>
      <c r="J127"/>
      <c r="K127"/>
      <c r="L127"/>
    </row>
    <row r="128" spans="1:12" ht="22.2" x14ac:dyDescent="0.35">
      <c r="H128" s="97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7"/>
      <c r="I131"/>
      <c r="J131"/>
      <c r="K131"/>
      <c r="L131"/>
    </row>
    <row r="132" spans="8:12" ht="22.2" x14ac:dyDescent="0.35">
      <c r="H132" s="94"/>
      <c r="I132"/>
      <c r="J132"/>
      <c r="K132"/>
      <c r="L132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3" t="s">
        <v>116</v>
      </c>
      <c r="D13" s="123"/>
      <c r="E13" s="123">
        <v>44648</v>
      </c>
      <c r="F13" s="123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3" t="s">
        <v>119</v>
      </c>
      <c r="D25" s="123"/>
      <c r="E25" s="123" t="s">
        <v>120</v>
      </c>
      <c r="F25" s="123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4" t="s">
        <v>7</v>
      </c>
      <c r="D68" s="125"/>
      <c r="E68" s="126" t="s">
        <v>87</v>
      </c>
      <c r="F68" s="127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169</v>
      </c>
    </row>
    <row r="11" spans="1:32" x14ac:dyDescent="0.35">
      <c r="A11" s="105" t="s">
        <v>114</v>
      </c>
      <c r="B11" s="105" t="s">
        <v>166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167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168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2024-06-09T05:23:07Z</cp:lastPrinted>
  <dcterms:created xsi:type="dcterms:W3CDTF">2021-06-05T07:13:32Z</dcterms:created>
  <dcterms:modified xsi:type="dcterms:W3CDTF">2024-06-11T07:56:32Z</dcterms:modified>
</cp:coreProperties>
</file>