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ne-2024\"/>
    </mc:Choice>
  </mc:AlternateContent>
  <xr:revisionPtr revIDLastSave="0" documentId="8_{828795AE-FBC6-E14A-8933-60B7D0E5D8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86" i="1"/>
  <c r="G85" i="1"/>
  <c r="G92" i="1"/>
  <c r="G88" i="1"/>
  <c r="G99" i="1"/>
  <c r="G100" i="1"/>
  <c r="G101" i="1"/>
  <c r="G102" i="1"/>
  <c r="G96" i="1"/>
  <c r="G97" i="1"/>
  <c r="G98" i="1"/>
  <c r="G94" i="1"/>
  <c r="G89" i="1"/>
  <c r="G105" i="1"/>
  <c r="G103" i="1"/>
  <c r="G104" i="1"/>
  <c r="G87" i="1"/>
  <c r="G93" i="1"/>
  <c r="G90" i="1"/>
  <c r="G95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<sst xmlns="http://schemas.openxmlformats.org/spreadsheetml/2006/main" count="443" uniqueCount="187">
  <si>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</si>
  <si>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</si>
  <si>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</si>
  <si>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</si>
  <si>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</si>
  <si>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</si>
  <si>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</si>
  <si>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</si>
  <si>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</si>
  <si>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</si>
  <si>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</si>
  <si>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</si>
  <si>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</si>
  <si>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</si>
  <si>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</si>
  <si>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</si>
  <si>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</si>
  <si>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</si>
  <si>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</si>
  <si>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</si>
  <si>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</si>
  <si>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</si>
  <si>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</si>
  <si>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</si>
  <si>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</si>
  <si>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</si>
  <si>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</si>
  <si>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</si>
  <si>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</si>
  <si>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</si>
  <si>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</si>
  <si>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</si>
  <si>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</si>
  <si>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</si>
  <si>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</si>
  <si>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</si>
  <si>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</si>
  <si>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</si>
  <si>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</si>
  <si>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</si>
  <si>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</si>
  <si>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</si>
  <si>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</si>
  <si>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</si>
  <si>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</si>
  <si>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</si>
  <si>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</si>
  <si>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</si>
  <si>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</si>
  <si>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</si>
  <si>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</si>
  <si>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</si>
  <si>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</si>
  <si>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</si>
  <si>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</si>
  <si>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</si>
  <si>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</si>
  <si>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</si>
  <si>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</si>
  <si>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</si>
  <si>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</si>
  <si>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</si>
  <si>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</si>
  <si>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</si>
  <si>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</si>
  <si>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</si>
  <si>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</si>
  <si>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</si>
  <si>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</si>
  <si>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</si>
  <si>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</si>
  <si>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</si>
  <si>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</si>
  <si>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</si>
  <si>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</si>
  <si>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</si>
  <si>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</si>
  <si>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</si>
  <si>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</si>
  <si>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</si>
  <si>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</si>
  <si>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</si>
  <si>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</si>
  <si>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</si>
  <si>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</si>
  <si>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</si>
  <si>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</si>
  <si>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</si>
  <si>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</si>
  <si>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</si>
  <si>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</si>
  <si>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</si>
  <si>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</si>
  <si>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</si>
  <si>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</si>
  <si>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</si>
  <si>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</si>
  <si>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</si>
  <si>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</si>
  <si>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</si>
  <si>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</si>
  <si>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</si>
  <si>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</si>
  <si>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</si>
  <si>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</si>
  <si>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</si>
  <si>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</si>
  <si>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</si>
  <si>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</si>
  <si>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</si>
  <si>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</si>
  <si>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</si>
  <si>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</si>
  <si>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</si>
  <si>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</si>
  <si>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</si>
  <si>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</si>
  <si>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</si>
  <si>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</si>
  <si>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</si>
  <si>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</si>
  <si>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</si>
  <si>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</si>
  <si>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</si>
  <si>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</si>
  <si>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</si>
  <si>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</si>
  <si>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</si>
  <si>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</si>
  <si>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</si>
  <si>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</si>
  <si>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</si>
  <si>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</si>
  <si>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</si>
  <si>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</si>
  <si>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</si>
  <si>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</si>
  <si>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</si>
  <si>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</si>
  <si>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</si>
  <si>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</si>
  <si>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</si>
  <si>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</si>
  <si>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</si>
  <si>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</si>
  <si>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</si>
  <si>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</si>
  <si>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</si>
  <si>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</si>
  <si>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</si>
  <si>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</si>
  <si>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</si>
  <si>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</si>
  <si>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</si>
  <si>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</si>
  <si>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</si>
  <si>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</si>
  <si>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</si>
  <si>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</si>
  <si>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</si>
  <si>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</si>
  <si>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</si>
  <si>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</si>
  <si>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</si>
  <si>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</si>
  <si>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</si>
  <si>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২৩-০৬-২০২৪ তারিখে মূল্য হ্রাস পেয়েছে।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</si>
  <si>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</si>
  <si>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</si>
  <si>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</si>
  <si>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</si>
  <si>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</si>
  <si>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২৪-০৬-২০২৪ তারিখে মূল্য হ্রাস পেয়েছে।</t>
  </si>
  <si>
    <t>২৪-০৬-২০২৪ তারিখে মূল্য বৃদ্ধি পেয়েছে।</t>
  </si>
  <si>
    <t>আদা (দেশী)</t>
  </si>
  <si>
    <t xml:space="preserve">রসুন(দেশী) </t>
  </si>
  <si>
    <t>২৫-০৬-২০২৪ তারিখে মূল্য বৃদ্ধি পেয়েছে।</t>
  </si>
  <si>
    <t>২৬-০৬-২০২৪ তারিখে মূল্য হ্রাস পেয়েছে।</t>
  </si>
  <si>
    <t>২৭-০৬-২০২৪ তারিখে মূল্য হ্রাস পেয়েছে।</t>
  </si>
  <si>
    <t>২৭-০৬-২০২৪ তারিখে মূল্য বৃদ্ধি পেয়েছে।</t>
  </si>
  <si>
    <t xml:space="preserve">     ধনে, মুরগী (ব্রয়লার), মুরগী(দেশী) ও ডিম(ফার্ম)  এর মূল্য হ্রাস পেয়েছে।</t>
  </si>
  <si>
    <t>স্মারক নং-২৬.০৫.০০০০.০১৭.৩১.০০১.২৪-১৬০</t>
  </si>
  <si>
    <t xml:space="preserve">শুক্রবার ২৮ জুন ২০২৪ খ্রিঃ, ১৪ আষাঢ় ১৪৩১ বাংলা, ২১ জিলহজ ১৪৪৫ হিজরি </t>
  </si>
  <si>
    <t>২৮-০৬-২০২৪ তারিখে মূল্য হ্রাস পেয়েছে।</t>
  </si>
  <si>
    <t xml:space="preserve">(২)  চাল (সরু,মোটা), আটা (প্যা:), ময়দা (খোলা), সয়াবিন তেল (বোতল), আদা (আম), রশুন (দেশী), জিরা, লবঙ্গ, এলাচ,  </t>
  </si>
  <si>
    <t>২৮-০৬-২০২৪ তারিখে মূল্য বৃদ্ধি পেয়েছে।</t>
  </si>
  <si>
    <t>(১)  আলু, পেঁয়াজ (দেশী,আম), হলুদ(দেশী/আম), আদা(দেশী)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</si>
</sst>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787616"/>
        <c:axId val="-2037787072"/>
      </c:lineChart>
      <c:catAx>
        <c:axId val="-20377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87072"/>
        <c:crosses val="autoZero"/>
        <c:auto val="1"/>
        <c:lblAlgn val="ctr"/>
        <c:lblOffset val="100"/>
        <c:noMultiLvlLbl val="0"/>
      </c:catAx>
      <c:valAx>
        <c:axId val="-2037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topLeftCell="B1" zoomScaleNormal="100" zoomScaleSheetLayoutView="106" workbookViewId="0">
      <pane ySplit="2520" topLeftCell="B1" activePane="bottomLeft"/>
      <selection activeCell="B79" sqref="B79"/>
      <selection pane="bottomLeft" activeCell="B79" sqref="B79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182</v>
      </c>
      <c r="G5" s="9"/>
      <c r="H5" s="9"/>
      <c r="I5" s="9"/>
      <c r="J5" s="9"/>
      <c r="K5" s="9"/>
      <c r="L5" s="9"/>
    </row>
    <row r="6" spans="1:17" x14ac:dyDescent="0.2">
      <c r="A6" s="44" t="s">
        <v>181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45471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0" t="s">
        <v>10</v>
      </c>
      <c r="J7" s="114" t="s">
        <v>11</v>
      </c>
      <c r="K7" s="115"/>
      <c r="L7" s="89" t="s">
        <v>12</v>
      </c>
      <c r="O7" s="48"/>
      <c r="P7" s="48"/>
      <c r="Q7" s="48"/>
    </row>
    <row r="8" spans="1:17" x14ac:dyDescent="0.2">
      <c r="A8" s="49"/>
      <c r="B8" s="50"/>
      <c r="C8" s="116">
        <v>45471</v>
      </c>
      <c r="D8" s="115"/>
      <c r="E8" s="116">
        <v>45463</v>
      </c>
      <c r="F8" s="115"/>
      <c r="G8" s="116">
        <v>45440</v>
      </c>
      <c r="H8" s="115"/>
      <c r="I8" s="50" t="s">
        <v>13</v>
      </c>
      <c r="J8" s="116">
        <v>45103</v>
      </c>
      <c r="K8" s="11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1.4705882352941175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50</v>
      </c>
      <c r="I14" s="53">
        <f>((C14+D14)/2-(G14+H14)/2)/((G14+H14)/2)*100</f>
        <v>-5.5555555555555554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58</v>
      </c>
      <c r="G15" s="31">
        <v>55</v>
      </c>
      <c r="H15" s="31">
        <v>58</v>
      </c>
      <c r="I15" s="53">
        <f>((C15+D15)/2-(G15+H15)/2)/((G15+H15)/2)*100</f>
        <v>-7.0796460176991154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60</v>
      </c>
      <c r="F16" s="31">
        <v>65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0.67796610169491522</v>
      </c>
      <c r="J19" s="31">
        <v>167</v>
      </c>
      <c r="K19" s="31">
        <v>175</v>
      </c>
      <c r="L19" s="54">
        <f t="shared" ref="L19:L23" si="1">((C19+D19)/2-(J19+K19)/2)/((J19+K19)/2)*100</f>
        <v>-13.157894736842104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-0.62305295950155759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167</v>
      </c>
      <c r="G21" s="31">
        <v>160</v>
      </c>
      <c r="H21" s="31">
        <v>165</v>
      </c>
      <c r="I21" s="53">
        <f t="shared" si="0"/>
        <v>0</v>
      </c>
      <c r="J21" s="31">
        <v>185</v>
      </c>
      <c r="K21" s="31">
        <v>190</v>
      </c>
      <c r="L21" s="54">
        <f t="shared" si="1"/>
        <v>-13.333333333333334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3">
      <c r="A25" s="49" t="s">
        <v>159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135</v>
      </c>
      <c r="D29" s="31">
        <v>140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80</v>
      </c>
      <c r="L32" s="54">
        <f t="shared" si="3"/>
        <v>48.387096774193552</v>
      </c>
    </row>
    <row r="33" spans="1:12" ht="22.15" customHeight="1" x14ac:dyDescent="0.3">
      <c r="A33" s="93" t="s">
        <v>43</v>
      </c>
      <c r="B33" s="50" t="s">
        <v>19</v>
      </c>
      <c r="C33" s="31">
        <v>58</v>
      </c>
      <c r="D33" s="31">
        <v>60</v>
      </c>
      <c r="E33" s="31">
        <v>55</v>
      </c>
      <c r="F33" s="31">
        <v>60</v>
      </c>
      <c r="G33" s="31">
        <v>50</v>
      </c>
      <c r="H33" s="31">
        <v>55</v>
      </c>
      <c r="I33" s="53">
        <f t="shared" si="2"/>
        <v>12.380952380952381</v>
      </c>
      <c r="J33" s="31">
        <v>35</v>
      </c>
      <c r="K33" s="31">
        <v>40</v>
      </c>
      <c r="L33" s="54">
        <f t="shared" si="3"/>
        <v>57.333333333333336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157</v>
      </c>
      <c r="B35" s="50" t="s">
        <v>19</v>
      </c>
      <c r="C35" s="31">
        <v>90</v>
      </c>
      <c r="D35" s="31">
        <v>100</v>
      </c>
      <c r="E35" s="31">
        <v>85</v>
      </c>
      <c r="F35" s="31">
        <v>90</v>
      </c>
      <c r="G35" s="31">
        <v>70</v>
      </c>
      <c r="H35" s="31">
        <v>75</v>
      </c>
      <c r="I35" s="53">
        <f t="shared" ref="I35:I50" si="4">((C35+D35)/2-(G35+H35)/2)/((G35+H35)/2)*100</f>
        <v>31.03448275862069</v>
      </c>
      <c r="J35" s="31">
        <v>65</v>
      </c>
      <c r="K35" s="31">
        <v>70</v>
      </c>
      <c r="L35" s="54">
        <f t="shared" ref="L35:L50" si="5">((C35+D35)/2-(J35+K35)/2)/((J35+K35)/2)*100</f>
        <v>40.74074074074074</v>
      </c>
    </row>
    <row r="36" spans="1:12" ht="22.15" customHeight="1" x14ac:dyDescent="0.3">
      <c r="A36" s="49" t="s">
        <v>46</v>
      </c>
      <c r="B36" s="50" t="s">
        <v>19</v>
      </c>
      <c r="C36" s="31">
        <v>95</v>
      </c>
      <c r="D36" s="31">
        <v>100</v>
      </c>
      <c r="E36" s="31">
        <v>90</v>
      </c>
      <c r="F36" s="31">
        <v>95</v>
      </c>
      <c r="G36" s="31">
        <v>75</v>
      </c>
      <c r="H36" s="31">
        <v>85</v>
      </c>
      <c r="I36" s="53">
        <f t="shared" si="4"/>
        <v>21.875</v>
      </c>
      <c r="J36" s="31">
        <v>35</v>
      </c>
      <c r="K36" s="31">
        <v>45</v>
      </c>
      <c r="L36" s="54">
        <f t="shared" si="5"/>
        <v>143.75</v>
      </c>
    </row>
    <row r="37" spans="1:12" ht="22.15" customHeight="1" x14ac:dyDescent="0.3">
      <c r="A37" s="49" t="s">
        <v>175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120</v>
      </c>
      <c r="K37" s="31">
        <v>160</v>
      </c>
      <c r="L37" s="54">
        <f t="shared" si="5"/>
        <v>50</v>
      </c>
    </row>
    <row r="38" spans="1:12" ht="22.15" customHeight="1" x14ac:dyDescent="0.3">
      <c r="A38" s="49" t="s">
        <v>47</v>
      </c>
      <c r="B38" s="50" t="s">
        <v>19</v>
      </c>
      <c r="C38" s="31">
        <v>180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-6.666666666666667</v>
      </c>
      <c r="J38" s="31">
        <v>140</v>
      </c>
      <c r="K38" s="31">
        <v>180</v>
      </c>
      <c r="L38" s="54">
        <f t="shared" si="5"/>
        <v>31.25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3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300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3">
      <c r="A43" s="49" t="s">
        <v>174</v>
      </c>
      <c r="B43" s="50" t="s">
        <v>19</v>
      </c>
      <c r="C43" s="31">
        <v>450</v>
      </c>
      <c r="D43" s="31">
        <v>500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3">
      <c r="A44" s="49" t="s">
        <v>52</v>
      </c>
      <c r="B44" s="50" t="s">
        <v>19</v>
      </c>
      <c r="C44" s="31">
        <v>200</v>
      </c>
      <c r="D44" s="31">
        <v>300</v>
      </c>
      <c r="E44" s="31">
        <v>250</v>
      </c>
      <c r="F44" s="31">
        <v>320</v>
      </c>
      <c r="G44" s="31">
        <v>220</v>
      </c>
      <c r="H44" s="31">
        <v>250</v>
      </c>
      <c r="I44" s="53">
        <f t="shared" si="4"/>
        <v>6.3829787234042552</v>
      </c>
      <c r="J44" s="31">
        <v>280</v>
      </c>
      <c r="K44" s="31">
        <v>330</v>
      </c>
      <c r="L44" s="54">
        <f t="shared" si="5"/>
        <v>-18.032786885245901</v>
      </c>
    </row>
    <row r="45" spans="1:12" ht="22.15" customHeight="1" x14ac:dyDescent="0.3">
      <c r="A45" s="49" t="s">
        <v>53</v>
      </c>
      <c r="B45" s="50" t="s">
        <v>19</v>
      </c>
      <c r="C45" s="31">
        <v>700</v>
      </c>
      <c r="D45" s="31">
        <v>850</v>
      </c>
      <c r="E45" s="31">
        <v>750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1000</v>
      </c>
      <c r="L45" s="54">
        <f t="shared" si="5"/>
        <v>-20.512820512820511</v>
      </c>
    </row>
    <row r="46" spans="1:12" ht="22.15" customHeight="1" x14ac:dyDescent="0.3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3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1800</v>
      </c>
      <c r="G47" s="31">
        <v>1500</v>
      </c>
      <c r="H47" s="31">
        <v>1800</v>
      </c>
      <c r="I47" s="53">
        <f>((C47+D47)/2-(G47+H47)/2)/((G47+H47)/2)*100</f>
        <v>-3.0303030303030303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4000</v>
      </c>
      <c r="E48" s="31">
        <v>3300</v>
      </c>
      <c r="F48" s="31">
        <v>4200</v>
      </c>
      <c r="G48" s="31">
        <v>3200</v>
      </c>
      <c r="H48" s="31">
        <v>4000</v>
      </c>
      <c r="I48" s="53">
        <f>((C48+D48)/2-(G48+H48)/2)/((G48+H48)/2)*100</f>
        <v>0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220</v>
      </c>
      <c r="H49" s="31">
        <v>260</v>
      </c>
      <c r="I49" s="53">
        <f t="shared" si="4"/>
        <v>0</v>
      </c>
      <c r="J49" s="31">
        <v>250</v>
      </c>
      <c r="K49" s="31">
        <v>280</v>
      </c>
      <c r="L49" s="54">
        <f>((C49+D49)/2-(J49+K49)/2)/((J49+K49)/2)*100</f>
        <v>-9.433962264150944</v>
      </c>
    </row>
    <row r="50" spans="1:12" ht="22.15" customHeight="1" x14ac:dyDescent="0.3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760</v>
      </c>
      <c r="E54" s="31">
        <v>0</v>
      </c>
      <c r="F54" s="31">
        <v>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170</v>
      </c>
      <c r="D56" s="31">
        <v>180</v>
      </c>
      <c r="E56" s="31">
        <v>180</v>
      </c>
      <c r="F56" s="31">
        <v>190</v>
      </c>
      <c r="G56" s="31">
        <v>200</v>
      </c>
      <c r="H56" s="31">
        <v>220</v>
      </c>
      <c r="I56" s="53">
        <f>((C56+D56)/2-(G56+H56)/2)/((G56+H56)/2)*100</f>
        <v>-16.666666666666664</v>
      </c>
      <c r="J56" s="31">
        <v>160</v>
      </c>
      <c r="K56" s="31">
        <v>170</v>
      </c>
      <c r="L56" s="54">
        <f>((C56+D56)/2-(J56+K56)/2)/((J56+K56)/2)*100</f>
        <v>6.0606060606060606</v>
      </c>
    </row>
    <row r="57" spans="1:12" ht="19.149999999999999" customHeight="1" x14ac:dyDescent="0.3">
      <c r="A57" s="49" t="s">
        <v>65</v>
      </c>
      <c r="B57" s="50" t="s">
        <v>19</v>
      </c>
      <c r="C57" s="31">
        <v>600</v>
      </c>
      <c r="D57" s="31">
        <v>650</v>
      </c>
      <c r="E57" s="31">
        <v>650</v>
      </c>
      <c r="F57" s="31">
        <v>700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4" t="s">
        <v>7</v>
      </c>
      <c r="D64" s="115"/>
      <c r="E64" s="114" t="s">
        <v>8</v>
      </c>
      <c r="F64" s="115"/>
      <c r="G64" s="114" t="s">
        <v>9</v>
      </c>
      <c r="H64" s="115"/>
      <c r="I64" s="50" t="s">
        <v>10</v>
      </c>
      <c r="J64" s="114" t="s">
        <v>11</v>
      </c>
      <c r="K64" s="115"/>
      <c r="L64" s="50" t="s">
        <v>12</v>
      </c>
    </row>
    <row r="65" spans="1:12" ht="20.45" customHeight="1" x14ac:dyDescent="0.2">
      <c r="A65" s="62"/>
      <c r="B65" s="63"/>
      <c r="C65" s="116">
        <v>45471</v>
      </c>
      <c r="D65" s="115"/>
      <c r="E65" s="116">
        <v>45463</v>
      </c>
      <c r="F65" s="115"/>
      <c r="G65" s="116">
        <v>45440</v>
      </c>
      <c r="H65" s="115"/>
      <c r="I65" s="50" t="s">
        <v>13</v>
      </c>
      <c r="J65" s="116">
        <v>45103</v>
      </c>
      <c r="K65" s="115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130</v>
      </c>
      <c r="H67" s="31">
        <v>135</v>
      </c>
      <c r="I67" s="53">
        <f>((C67+D67)/2-(G67+H67)/2)/((G67+H67)/2)*100</f>
        <v>-1.8867924528301887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50</v>
      </c>
      <c r="D70" s="36">
        <v>54</v>
      </c>
      <c r="E70" s="36">
        <v>52</v>
      </c>
      <c r="F70" s="36">
        <v>54</v>
      </c>
      <c r="G70" s="36">
        <v>48</v>
      </c>
      <c r="H70" s="36">
        <v>52</v>
      </c>
      <c r="I70" s="53">
        <f t="shared" si="9"/>
        <v>4</v>
      </c>
      <c r="J70" s="36">
        <v>45</v>
      </c>
      <c r="K70" s="36">
        <v>48</v>
      </c>
      <c r="L70" s="54">
        <f t="shared" si="8"/>
        <v>11.827956989247312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-4.9222797927461137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3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186</v>
      </c>
      <c r="H79" s="9"/>
      <c r="I79" s="9"/>
      <c r="J79" s="9"/>
      <c r="K79" s="9"/>
      <c r="L79" s="9"/>
    </row>
    <row r="80" spans="1:12" x14ac:dyDescent="0.2">
      <c r="A80" s="82"/>
      <c r="B80" s="82" t="s">
        <v>184</v>
      </c>
      <c r="H80" s="9"/>
      <c r="I80" s="9"/>
      <c r="J80" s="9"/>
      <c r="K80" s="9"/>
      <c r="L80" s="9"/>
    </row>
    <row r="81" spans="1:12" x14ac:dyDescent="0.2">
      <c r="A81" s="82"/>
      <c r="B81" s="82" t="s">
        <v>180</v>
      </c>
      <c r="H81" s="9"/>
      <c r="I81" s="9"/>
      <c r="J81" s="9"/>
      <c r="K81" s="9"/>
      <c r="L81" s="9"/>
    </row>
    <row r="82" spans="1:12" ht="18.600000000000001" customHeight="1" x14ac:dyDescent="0.2">
      <c r="A82" s="82"/>
      <c r="B82" s="82" t="s">
        <v>167</v>
      </c>
      <c r="G82" s="9"/>
      <c r="H82" s="9"/>
      <c r="I82" s="9"/>
      <c r="J82" s="9"/>
      <c r="L82" s="9"/>
    </row>
    <row r="83" spans="1:12" ht="18" customHeight="1" x14ac:dyDescent="0.2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2">
      <c r="A84" s="49" t="s">
        <v>85</v>
      </c>
      <c r="B84" s="50" t="s">
        <v>86</v>
      </c>
      <c r="C84" s="114" t="s">
        <v>7</v>
      </c>
      <c r="D84" s="115"/>
      <c r="E84" s="117" t="s">
        <v>87</v>
      </c>
      <c r="F84" s="118"/>
      <c r="G84" s="83" t="s">
        <v>13</v>
      </c>
      <c r="H84" s="83"/>
      <c r="I84" s="68" t="s">
        <v>153</v>
      </c>
      <c r="J84" s="84"/>
    </row>
    <row r="85" spans="1:12" ht="21.75" customHeight="1" x14ac:dyDescent="0.3">
      <c r="A85" s="49" t="s">
        <v>18</v>
      </c>
      <c r="B85" s="50" t="s">
        <v>19</v>
      </c>
      <c r="C85" s="31">
        <v>60</v>
      </c>
      <c r="D85" s="31">
        <v>78</v>
      </c>
      <c r="E85" s="31">
        <v>68</v>
      </c>
      <c r="F85" s="31">
        <v>78</v>
      </c>
      <c r="G85" s="53">
        <f t="shared" ref="G85:G105" si="10">((C85+D85)/2-(E85+F85)/2)/((E85+F85)/2)*100</f>
        <v>-5.4794520547945202</v>
      </c>
      <c r="H85" s="49" t="s">
        <v>178</v>
      </c>
      <c r="I85" s="68"/>
      <c r="J85" s="84"/>
    </row>
    <row r="86" spans="1:12" ht="21.75" customHeight="1" x14ac:dyDescent="0.3">
      <c r="A86" s="49" t="s">
        <v>21</v>
      </c>
      <c r="B86" s="50" t="s">
        <v>19</v>
      </c>
      <c r="C86" s="31">
        <v>48</v>
      </c>
      <c r="D86" s="31">
        <v>52</v>
      </c>
      <c r="E86" s="31">
        <v>50</v>
      </c>
      <c r="F86" s="31">
        <v>54</v>
      </c>
      <c r="G86" s="53">
        <f t="shared" si="10"/>
        <v>-3.8461538461538463</v>
      </c>
      <c r="H86" s="49" t="s">
        <v>178</v>
      </c>
      <c r="I86" s="68"/>
      <c r="J86" s="84"/>
    </row>
    <row r="87" spans="1:12" ht="18.600000000000001" customHeight="1" x14ac:dyDescent="0.3">
      <c r="A87" s="49" t="s">
        <v>24</v>
      </c>
      <c r="B87" s="50" t="s">
        <v>25</v>
      </c>
      <c r="C87" s="31">
        <v>50</v>
      </c>
      <c r="D87" s="31">
        <v>55</v>
      </c>
      <c r="E87" s="31">
        <v>55</v>
      </c>
      <c r="F87" s="31">
        <v>58</v>
      </c>
      <c r="G87" s="53">
        <f t="shared" si="10"/>
        <v>-7.0796460176991154</v>
      </c>
      <c r="H87" s="49" t="s">
        <v>166</v>
      </c>
      <c r="I87" s="68"/>
      <c r="J87" s="84"/>
      <c r="K87"/>
    </row>
    <row r="88" spans="1:12" ht="18.600000000000001" customHeight="1" x14ac:dyDescent="0.3">
      <c r="A88" s="49" t="s">
        <v>26</v>
      </c>
      <c r="B88" s="50" t="s">
        <v>19</v>
      </c>
      <c r="C88" s="31">
        <v>55</v>
      </c>
      <c r="D88" s="31">
        <v>60</v>
      </c>
      <c r="E88" s="31">
        <v>60</v>
      </c>
      <c r="F88" s="31">
        <v>65</v>
      </c>
      <c r="G88" s="53">
        <f t="shared" si="10"/>
        <v>-8</v>
      </c>
      <c r="H88" s="49" t="s">
        <v>177</v>
      </c>
      <c r="I88" s="68"/>
      <c r="J88" s="84"/>
      <c r="K88"/>
    </row>
    <row r="89" spans="1:12" ht="18.600000000000001" customHeight="1" x14ac:dyDescent="0.3">
      <c r="A89" s="49" t="s">
        <v>31</v>
      </c>
      <c r="B89" s="50" t="s">
        <v>32</v>
      </c>
      <c r="C89" s="31">
        <v>780</v>
      </c>
      <c r="D89" s="31">
        <v>815</v>
      </c>
      <c r="E89" s="31">
        <v>790</v>
      </c>
      <c r="F89" s="31">
        <v>815</v>
      </c>
      <c r="G89" s="53">
        <f>((C89+D89)/2-(E89+F89)/2)/((E89+F89)/2)*100</f>
        <v>-0.62305295950155759</v>
      </c>
      <c r="H89" s="49" t="s">
        <v>178</v>
      </c>
      <c r="I89" s="68"/>
      <c r="J89" s="84"/>
    </row>
    <row r="90" spans="1:12" ht="18.600000000000001" customHeight="1" x14ac:dyDescent="0.3">
      <c r="A90" s="49" t="s">
        <v>31</v>
      </c>
      <c r="B90" s="50" t="s">
        <v>33</v>
      </c>
      <c r="C90" s="31">
        <v>160</v>
      </c>
      <c r="D90" s="31">
        <v>165</v>
      </c>
      <c r="E90" s="31">
        <v>160</v>
      </c>
      <c r="F90" s="31">
        <v>167</v>
      </c>
      <c r="G90" s="53">
        <f t="shared" si="10"/>
        <v>-0.6116207951070336</v>
      </c>
      <c r="H90" s="49" t="s">
        <v>177</v>
      </c>
      <c r="I90" s="68"/>
      <c r="J90" s="84"/>
      <c r="K90"/>
    </row>
    <row r="91" spans="1:12" ht="18.600000000000001" customHeight="1" x14ac:dyDescent="0.3">
      <c r="A91" s="93" t="s">
        <v>43</v>
      </c>
      <c r="B91" s="50" t="s">
        <v>19</v>
      </c>
      <c r="C91" s="31">
        <v>58</v>
      </c>
      <c r="D91" s="31">
        <v>60</v>
      </c>
      <c r="E91" s="31">
        <v>55</v>
      </c>
      <c r="F91" s="31">
        <v>60</v>
      </c>
      <c r="G91" s="53">
        <f>((C91+D91)/2-(E91+F91)/2)/((E91+F91)/2)*100</f>
        <v>2.6086956521739131</v>
      </c>
      <c r="H91" s="49" t="s">
        <v>185</v>
      </c>
      <c r="I91" s="68"/>
      <c r="J91" s="113"/>
      <c r="K91"/>
    </row>
    <row r="92" spans="1:12" ht="18.600000000000001" customHeight="1" x14ac:dyDescent="0.3">
      <c r="A92" s="49" t="s">
        <v>165</v>
      </c>
      <c r="B92" s="50" t="s">
        <v>19</v>
      </c>
      <c r="C92" s="31">
        <v>90</v>
      </c>
      <c r="D92" s="31">
        <v>100</v>
      </c>
      <c r="E92" s="31">
        <v>85</v>
      </c>
      <c r="F92" s="31">
        <v>90</v>
      </c>
      <c r="G92" s="53">
        <f t="shared" si="10"/>
        <v>8.5714285714285712</v>
      </c>
      <c r="H92" s="49" t="s">
        <v>179</v>
      </c>
      <c r="I92" s="68"/>
      <c r="J92" s="84"/>
      <c r="K92"/>
    </row>
    <row r="93" spans="1:12" ht="18.600000000000001" customHeight="1" x14ac:dyDescent="0.3">
      <c r="A93" s="49" t="s">
        <v>46</v>
      </c>
      <c r="B93" s="50" t="s">
        <v>19</v>
      </c>
      <c r="C93" s="31">
        <v>95</v>
      </c>
      <c r="D93" s="31">
        <v>100</v>
      </c>
      <c r="E93" s="31">
        <v>90</v>
      </c>
      <c r="F93" s="31">
        <v>95</v>
      </c>
      <c r="G93" s="53">
        <f t="shared" si="10"/>
        <v>5.4054054054054053</v>
      </c>
      <c r="H93" s="49" t="s">
        <v>173</v>
      </c>
      <c r="I93" s="68"/>
      <c r="J93" s="84"/>
      <c r="K93"/>
    </row>
    <row r="94" spans="1:12" ht="18.600000000000001" customHeight="1" x14ac:dyDescent="0.3">
      <c r="A94" s="49" t="s">
        <v>47</v>
      </c>
      <c r="B94" s="50" t="s">
        <v>19</v>
      </c>
      <c r="C94" s="31">
        <v>180</v>
      </c>
      <c r="D94" s="31">
        <v>240</v>
      </c>
      <c r="E94" s="31">
        <v>210</v>
      </c>
      <c r="F94" s="31">
        <v>240</v>
      </c>
      <c r="G94" s="53">
        <f t="shared" si="10"/>
        <v>-6.666666666666667</v>
      </c>
      <c r="H94" s="49" t="s">
        <v>183</v>
      </c>
      <c r="I94" s="68"/>
      <c r="J94" s="113"/>
    </row>
    <row r="95" spans="1:12" ht="17.45" customHeight="1" x14ac:dyDescent="0.3">
      <c r="A95" s="49" t="s">
        <v>50</v>
      </c>
      <c r="B95" s="50" t="s">
        <v>19</v>
      </c>
      <c r="C95" s="31">
        <v>350</v>
      </c>
      <c r="D95" s="31">
        <v>400</v>
      </c>
      <c r="E95" s="31">
        <v>300</v>
      </c>
      <c r="F95" s="31">
        <v>400</v>
      </c>
      <c r="G95" s="53">
        <f t="shared" si="10"/>
        <v>7.1428571428571423</v>
      </c>
      <c r="H95" s="49" t="s">
        <v>173</v>
      </c>
      <c r="I95" s="68"/>
      <c r="J95" s="84"/>
      <c r="K95"/>
    </row>
    <row r="96" spans="1:12" ht="17.45" customHeight="1" x14ac:dyDescent="0.3">
      <c r="A96" s="49" t="s">
        <v>51</v>
      </c>
      <c r="B96" s="50" t="s">
        <v>19</v>
      </c>
      <c r="C96" s="31">
        <v>300</v>
      </c>
      <c r="D96" s="31">
        <v>350</v>
      </c>
      <c r="E96" s="31">
        <v>280</v>
      </c>
      <c r="F96" s="31">
        <v>300</v>
      </c>
      <c r="G96" s="53">
        <f t="shared" si="10"/>
        <v>12.068965517241379</v>
      </c>
      <c r="H96" s="49" t="s">
        <v>173</v>
      </c>
      <c r="I96" s="68"/>
      <c r="J96" s="84"/>
      <c r="K96"/>
    </row>
    <row r="97" spans="1:12" ht="17.45" customHeight="1" x14ac:dyDescent="0.3">
      <c r="A97" s="49" t="s">
        <v>174</v>
      </c>
      <c r="B97" s="50" t="s">
        <v>19</v>
      </c>
      <c r="C97" s="31">
        <v>450</v>
      </c>
      <c r="D97" s="31">
        <v>500</v>
      </c>
      <c r="E97" s="31">
        <v>400</v>
      </c>
      <c r="F97" s="31">
        <v>450</v>
      </c>
      <c r="G97" s="53">
        <f t="shared" si="10"/>
        <v>11.76470588235294</v>
      </c>
      <c r="H97" s="49" t="s">
        <v>176</v>
      </c>
      <c r="I97" s="68"/>
      <c r="J97" s="84"/>
      <c r="K97"/>
      <c r="L97"/>
    </row>
    <row r="98" spans="1:12" ht="17.45" customHeight="1" x14ac:dyDescent="0.3">
      <c r="A98" s="49" t="s">
        <v>52</v>
      </c>
      <c r="B98" s="50" t="s">
        <v>19</v>
      </c>
      <c r="C98" s="31">
        <v>200</v>
      </c>
      <c r="D98" s="31">
        <v>300</v>
      </c>
      <c r="E98" s="31">
        <v>250</v>
      </c>
      <c r="F98" s="31">
        <v>320</v>
      </c>
      <c r="G98" s="53">
        <f t="shared" si="10"/>
        <v>-12.280701754385964</v>
      </c>
      <c r="H98" s="49" t="s">
        <v>172</v>
      </c>
      <c r="I98" s="68"/>
      <c r="J98" s="84"/>
      <c r="K98"/>
      <c r="L98"/>
    </row>
    <row r="99" spans="1:12" ht="17.45" customHeight="1" x14ac:dyDescent="0.3">
      <c r="A99" s="49" t="s">
        <v>53</v>
      </c>
      <c r="B99" s="50" t="s">
        <v>19</v>
      </c>
      <c r="C99" s="31">
        <v>700</v>
      </c>
      <c r="D99" s="31">
        <v>850</v>
      </c>
      <c r="E99" s="31">
        <v>750</v>
      </c>
      <c r="F99" s="31">
        <v>850</v>
      </c>
      <c r="G99" s="53">
        <f t="shared" si="10"/>
        <v>-3.125</v>
      </c>
      <c r="H99" s="49" t="s">
        <v>177</v>
      </c>
      <c r="I99" s="68"/>
      <c r="J99" s="84"/>
      <c r="K99"/>
      <c r="L99"/>
    </row>
    <row r="100" spans="1:12" ht="17.45" customHeight="1" x14ac:dyDescent="0.3">
      <c r="A100" s="49" t="s">
        <v>55</v>
      </c>
      <c r="B100" s="50" t="s">
        <v>19</v>
      </c>
      <c r="C100" s="31">
        <v>1500</v>
      </c>
      <c r="D100" s="31">
        <v>1700</v>
      </c>
      <c r="E100" s="31">
        <v>1500</v>
      </c>
      <c r="F100" s="31">
        <v>1800</v>
      </c>
      <c r="G100" s="53">
        <f t="shared" si="10"/>
        <v>-3.0303030303030303</v>
      </c>
      <c r="H100" s="49" t="s">
        <v>172</v>
      </c>
      <c r="I100" s="68"/>
      <c r="J100" s="84"/>
      <c r="K100"/>
      <c r="L100"/>
    </row>
    <row r="101" spans="1:12" ht="17.45" customHeight="1" x14ac:dyDescent="0.3">
      <c r="A101" s="49" t="s">
        <v>56</v>
      </c>
      <c r="B101" s="50" t="s">
        <v>19</v>
      </c>
      <c r="C101" s="31">
        <v>3200</v>
      </c>
      <c r="D101" s="31">
        <v>4000</v>
      </c>
      <c r="E101" s="31">
        <v>3300</v>
      </c>
      <c r="F101" s="31">
        <v>4200</v>
      </c>
      <c r="G101" s="53">
        <f t="shared" si="10"/>
        <v>-4</v>
      </c>
      <c r="H101" s="49" t="s">
        <v>172</v>
      </c>
      <c r="I101" s="68"/>
      <c r="J101" s="84"/>
      <c r="K101"/>
      <c r="L101"/>
    </row>
    <row r="102" spans="1:12" ht="17.45" customHeight="1" x14ac:dyDescent="0.3">
      <c r="A102" s="49" t="s">
        <v>57</v>
      </c>
      <c r="B102" s="50" t="s">
        <v>19</v>
      </c>
      <c r="C102" s="31">
        <v>220</v>
      </c>
      <c r="D102" s="31">
        <v>260</v>
      </c>
      <c r="E102" s="31">
        <v>240</v>
      </c>
      <c r="F102" s="31">
        <v>260</v>
      </c>
      <c r="G102" s="53">
        <f t="shared" si="10"/>
        <v>-4</v>
      </c>
      <c r="H102" s="49" t="s">
        <v>172</v>
      </c>
      <c r="I102" s="68"/>
      <c r="J102" s="84"/>
      <c r="K102"/>
      <c r="L102"/>
    </row>
    <row r="103" spans="1:12" ht="17.45" customHeight="1" x14ac:dyDescent="0.3">
      <c r="A103" s="49" t="s">
        <v>64</v>
      </c>
      <c r="B103" s="50" t="s">
        <v>19</v>
      </c>
      <c r="C103" s="31">
        <v>170</v>
      </c>
      <c r="D103" s="31">
        <v>180</v>
      </c>
      <c r="E103" s="31">
        <v>180</v>
      </c>
      <c r="F103" s="31">
        <v>190</v>
      </c>
      <c r="G103" s="53">
        <f t="shared" si="10"/>
        <v>-5.4054054054054053</v>
      </c>
      <c r="H103" s="49" t="s">
        <v>166</v>
      </c>
      <c r="I103" s="68"/>
      <c r="J103" s="84"/>
      <c r="K103"/>
      <c r="L103"/>
    </row>
    <row r="104" spans="1:12" ht="17.45" customHeight="1" x14ac:dyDescent="0.3">
      <c r="A104" s="49" t="s">
        <v>65</v>
      </c>
      <c r="B104" s="50" t="s">
        <v>19</v>
      </c>
      <c r="C104" s="31">
        <v>600</v>
      </c>
      <c r="D104" s="31">
        <v>650</v>
      </c>
      <c r="E104" s="31">
        <v>650</v>
      </c>
      <c r="F104" s="31">
        <v>700</v>
      </c>
      <c r="G104" s="53">
        <f t="shared" si="10"/>
        <v>-7.4074074074074066</v>
      </c>
      <c r="H104" s="49" t="s">
        <v>166</v>
      </c>
      <c r="I104" s="68"/>
      <c r="J104" s="84"/>
      <c r="K104"/>
      <c r="L104"/>
    </row>
    <row r="105" spans="1:12" ht="17.45" customHeight="1" x14ac:dyDescent="0.3">
      <c r="A105" s="49" t="s">
        <v>75</v>
      </c>
      <c r="B105" s="50" t="s">
        <v>76</v>
      </c>
      <c r="C105" s="36">
        <v>50</v>
      </c>
      <c r="D105" s="36">
        <v>54</v>
      </c>
      <c r="E105" s="36">
        <v>52</v>
      </c>
      <c r="F105" s="36">
        <v>54</v>
      </c>
      <c r="G105" s="53">
        <f t="shared" si="10"/>
        <v>-1.8867924528301887</v>
      </c>
      <c r="H105" s="49" t="s">
        <v>166</v>
      </c>
      <c r="I105" s="68"/>
      <c r="J105" s="84"/>
      <c r="K105"/>
      <c r="L105"/>
    </row>
    <row r="106" spans="1:12" ht="17.45" customHeight="1" x14ac:dyDescent="0.3">
      <c r="A106" s="82"/>
      <c r="B106" s="9"/>
      <c r="C106" s="112"/>
      <c r="D106" s="112"/>
      <c r="E106" s="112"/>
      <c r="F106" s="112"/>
      <c r="G106" s="87"/>
      <c r="H106" s="82"/>
      <c r="I106" s="9"/>
      <c r="J106" s="9"/>
      <c r="K106"/>
      <c r="L106"/>
    </row>
    <row r="107" spans="1:12" ht="17.45" customHeight="1" x14ac:dyDescent="0.3">
      <c r="A107" s="82"/>
      <c r="B107" s="9"/>
      <c r="C107" s="112"/>
      <c r="D107" s="112"/>
      <c r="E107" s="112"/>
      <c r="F107" s="112"/>
      <c r="G107" s="87"/>
      <c r="H107" s="82"/>
      <c r="I107" s="9"/>
      <c r="J107" s="9"/>
      <c r="K107"/>
      <c r="L107"/>
    </row>
    <row r="108" spans="1:12" ht="17.45" customHeight="1" x14ac:dyDescent="0.3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8.600000000000001" customHeight="1" x14ac:dyDescent="0.3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3">
      <c r="A110" s="82"/>
      <c r="B110" s="82"/>
      <c r="C110" s="101" t="s">
        <v>168</v>
      </c>
      <c r="D110" s="99"/>
      <c r="E110" s="82"/>
      <c r="F110" s="9"/>
      <c r="H110" s="95"/>
      <c r="I110" s="98"/>
      <c r="J110" s="102" t="s">
        <v>170</v>
      </c>
      <c r="K110" s="99"/>
      <c r="L110" s="99"/>
    </row>
    <row r="111" spans="1:12" ht="18.600000000000001" customHeight="1" x14ac:dyDescent="0.3">
      <c r="A111" s="82"/>
      <c r="B111" s="103"/>
      <c r="C111" s="101" t="s">
        <v>169</v>
      </c>
      <c r="D111" s="9"/>
      <c r="E111" s="82"/>
      <c r="F111" s="9"/>
      <c r="H111" s="96"/>
      <c r="I111" s="100"/>
      <c r="J111" s="102" t="s">
        <v>171</v>
      </c>
      <c r="K111" s="100"/>
      <c r="L111" s="100"/>
    </row>
    <row r="112" spans="1:12" ht="15.75" customHeight="1" x14ac:dyDescent="0.3">
      <c r="A112" s="82"/>
      <c r="B112" s="9"/>
      <c r="C112" s="91"/>
      <c r="D112" s="9"/>
      <c r="E112" s="91"/>
      <c r="F112" s="91"/>
      <c r="G112" s="87"/>
    </row>
    <row r="113" spans="1:12" ht="18.75" customHeight="1" x14ac:dyDescent="0.2">
      <c r="A113" s="80" t="s">
        <v>88</v>
      </c>
      <c r="B113" s="9"/>
      <c r="C113" s="85"/>
      <c r="D113" s="9"/>
      <c r="E113" s="85"/>
      <c r="F113" s="85"/>
      <c r="G113" s="85"/>
    </row>
    <row r="114" spans="1:12" ht="18.75" customHeight="1" x14ac:dyDescent="0.2">
      <c r="A114" s="82" t="s">
        <v>145</v>
      </c>
      <c r="B114" s="9"/>
      <c r="C114" s="85"/>
      <c r="D114" s="9"/>
      <c r="E114" s="85"/>
      <c r="F114" s="85"/>
      <c r="G114" s="9"/>
    </row>
    <row r="115" spans="1:12" ht="18.75" customHeight="1" x14ac:dyDescent="0.2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2">
      <c r="A116" s="82" t="s">
        <v>160</v>
      </c>
      <c r="B116" s="9"/>
      <c r="C116" s="9"/>
      <c r="D116" s="9"/>
      <c r="E116" s="9"/>
    </row>
    <row r="117" spans="1:12" ht="16.5" customHeight="1" x14ac:dyDescent="0.2">
      <c r="A117" s="82" t="s">
        <v>151</v>
      </c>
      <c r="B117" s="9"/>
      <c r="C117" s="9"/>
      <c r="D117" s="9"/>
      <c r="E117" s="9"/>
      <c r="F117" s="9"/>
    </row>
    <row r="118" spans="1:12" x14ac:dyDescent="0.2">
      <c r="A118" s="82" t="s">
        <v>152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2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2">
      <c r="A125" s="82" t="s">
        <v>158</v>
      </c>
      <c r="B125" s="9"/>
      <c r="C125" s="9"/>
      <c r="D125" s="9"/>
      <c r="E125" s="9"/>
      <c r="F125" s="9"/>
      <c r="G125" s="9"/>
    </row>
    <row r="126" spans="1:12" x14ac:dyDescent="0.2">
      <c r="A126" s="82" t="s">
        <v>93</v>
      </c>
      <c r="B126" s="9"/>
      <c r="C126" s="9"/>
      <c r="D126" s="9"/>
      <c r="E126" s="9"/>
      <c r="F126" s="9"/>
      <c r="G126" s="9"/>
    </row>
    <row r="127" spans="1:12" ht="21" x14ac:dyDescent="0.2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2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2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2">
      <c r="A133" s="82" t="s">
        <v>154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2">
      <c r="A134" s="82" t="s">
        <v>155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7"/>
      <c r="I138"/>
      <c r="J138"/>
      <c r="K138"/>
      <c r="L138"/>
    </row>
    <row r="139" spans="1:12" ht="21" x14ac:dyDescent="0.2">
      <c r="H139" s="97"/>
      <c r="I139"/>
      <c r="J139"/>
      <c r="K139"/>
      <c r="L139"/>
    </row>
    <row r="140" spans="1:12" ht="21" x14ac:dyDescent="0.2">
      <c r="H140" s="94"/>
      <c r="I140"/>
      <c r="J140"/>
      <c r="K140"/>
      <c r="L140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9" t="s">
        <v>116</v>
      </c>
      <c r="D13" s="119"/>
      <c r="E13" s="119">
        <v>44648</v>
      </c>
      <c r="F13" s="11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9" t="s">
        <v>119</v>
      </c>
      <c r="D25" s="119"/>
      <c r="E25" s="119" t="s">
        <v>120</v>
      </c>
      <c r="F25" s="11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20" t="s">
        <v>7</v>
      </c>
      <c r="D68" s="121"/>
      <c r="E68" s="122" t="s">
        <v>87</v>
      </c>
      <c r="F68" s="12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4" customWidth="1"/>
    <col min="2" max="30" width="5.51171875" style="104" customWidth="1"/>
    <col min="31" max="31" width="5.91796875" style="104" customWidth="1"/>
    <col min="32" max="32" width="5.51171875" style="104" customWidth="1"/>
    <col min="33" max="16384" width="8.609375" style="104"/>
  </cols>
  <sheetData>
    <row r="8" spans="1:32" ht="18.75" x14ac:dyDescent="0.2">
      <c r="N8" s="107" t="s">
        <v>164</v>
      </c>
    </row>
    <row r="11" spans="1:32" x14ac:dyDescent="0.2">
      <c r="A11" s="105" t="s">
        <v>114</v>
      </c>
      <c r="B11" s="105" t="s">
        <v>161</v>
      </c>
    </row>
    <row r="12" spans="1:32" x14ac:dyDescent="0.2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5" x14ac:dyDescent="0.2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5" x14ac:dyDescent="0.2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2024-06-24T04:54:59Z</cp:lastPrinted>
  <dcterms:created xsi:type="dcterms:W3CDTF">2021-06-05T07:13:32Z</dcterms:created>
  <dcterms:modified xsi:type="dcterms:W3CDTF">2024-06-27T10:15:39Z</dcterms:modified>
</cp:coreProperties>
</file>