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July-2024\"/>
    </mc:Choice>
  </mc:AlternateContent>
  <xr:revisionPtr revIDLastSave="0" documentId="13_ncr:1_{66FB95E8-FF92-4409-9996-E6002904A75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  <sheet name="Sheet2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0" i="1" l="1"/>
  <c r="G95" i="1"/>
  <c r="G105" i="1"/>
  <c r="G104" i="1"/>
  <c r="G103" i="1"/>
  <c r="G102" i="1"/>
  <c r="G101" i="1"/>
  <c r="G87" i="1"/>
  <c r="G91" i="1"/>
  <c r="G86" i="1"/>
  <c r="G85" i="1"/>
  <c r="G92" i="1"/>
  <c r="G97" i="1"/>
  <c r="G98" i="1"/>
  <c r="G99" i="1"/>
  <c r="G100" i="1"/>
  <c r="G96" i="1"/>
  <c r="G93" i="1"/>
  <c r="G88" i="1"/>
  <c r="G89" i="1"/>
  <c r="G94" i="1"/>
  <c r="I24" i="1"/>
  <c r="L25" i="1"/>
  <c r="I25" i="1"/>
  <c r="L24" i="1"/>
  <c r="I19" i="1"/>
  <c r="I15" i="1"/>
  <c r="L12" i="1"/>
  <c r="I11" i="1"/>
  <c r="I12" i="1"/>
  <c r="L49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7" i="1"/>
  <c r="I68" i="1"/>
  <c r="I69" i="1"/>
  <c r="I70" i="1"/>
  <c r="I71" i="1"/>
  <c r="I72" i="1"/>
  <c r="I73" i="1"/>
  <c r="L68" i="1"/>
  <c r="L73" i="1"/>
  <c r="L69" i="1"/>
  <c r="L70" i="1"/>
  <c r="L71" i="1"/>
  <c r="L72" i="1"/>
  <c r="L67" i="1"/>
  <c r="L62" i="1"/>
  <c r="L61" i="1"/>
  <c r="L60" i="1"/>
  <c r="L59" i="1"/>
  <c r="L57" i="1"/>
  <c r="L56" i="1"/>
  <c r="L55" i="1"/>
  <c r="L54" i="1"/>
  <c r="L53" i="1"/>
  <c r="L52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3" i="1"/>
  <c r="L32" i="1"/>
  <c r="L31" i="1"/>
  <c r="L30" i="1"/>
  <c r="L29" i="1"/>
  <c r="L28" i="1"/>
  <c r="L27" i="1"/>
  <c r="L23" i="1"/>
  <c r="L22" i="1"/>
  <c r="L21" i="1"/>
  <c r="L20" i="1"/>
  <c r="L19" i="1"/>
  <c r="L17" i="1"/>
  <c r="L16" i="1"/>
  <c r="L15" i="1"/>
  <c r="L14" i="1"/>
  <c r="L11" i="1"/>
  <c r="L10" i="1"/>
  <c r="I62" i="1"/>
  <c r="I61" i="1"/>
  <c r="I60" i="1"/>
  <c r="I59" i="1"/>
  <c r="I57" i="1"/>
  <c r="I56" i="1"/>
  <c r="I55" i="1"/>
  <c r="I54" i="1"/>
  <c r="I53" i="1"/>
  <c r="I52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3" i="1"/>
  <c r="I32" i="1"/>
  <c r="I31" i="1"/>
  <c r="I30" i="1"/>
  <c r="I29" i="1"/>
  <c r="I28" i="1"/>
  <c r="I27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<sst xmlns="http://schemas.openxmlformats.org/spreadsheetml/2006/main" count="443" uniqueCount="185">
  <si>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</si>
  <si>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</si>
  <si>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</si>
  <si>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</si>
  <si>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</si>
  <si>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</si>
  <si>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</si>
  <si>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</si>
  <si>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</si>
  <si>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</si>
  <si>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</si>
  <si>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</si>
  <si>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</si>
  <si>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</si>
  <si>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</si>
  <si>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</si>
  <si>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</si>
  <si>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</si>
  <si>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</si>
  <si>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</si>
  <si>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</si>
  <si>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</si>
  <si>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</si>
  <si>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</si>
  <si>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</si>
  <si>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</si>
  <si>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</si>
  <si>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</si>
  <si>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</si>
  <si>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</si>
  <si>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</si>
  <si>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</si>
  <si>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</si>
  <si>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</si>
  <si>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</si>
  <si>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</si>
  <si>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</si>
  <si>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</si>
  <si>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</si>
  <si>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</si>
  <si>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</si>
  <si>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</si>
  <si>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</si>
  <si>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</si>
  <si>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</si>
  <si>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</si>
  <si>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</si>
  <si>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</si>
  <si>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</si>
  <si>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</si>
  <si>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</si>
  <si>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</si>
  <si>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</si>
  <si>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</si>
  <si>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</si>
  <si>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</si>
  <si>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</si>
  <si>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</si>
  <si>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</si>
  <si>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</si>
  <si>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</si>
  <si>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</si>
  <si>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</si>
  <si>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</si>
  <si>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</si>
  <si>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</si>
  <si>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</si>
  <si>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</si>
  <si>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</si>
  <si>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</si>
  <si>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</si>
  <si>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</si>
  <si>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</si>
  <si>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</si>
  <si>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</si>
  <si>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</si>
  <si>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</si>
  <si>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</si>
  <si>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</si>
  <si>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</si>
  <si>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</si>
  <si>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</si>
  <si>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</si>
  <si>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</si>
  <si>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</si>
  <si>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</si>
  <si>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</si>
  <si>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</si>
  <si>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</si>
  <si>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</si>
  <si>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</si>
  <si>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</si>
  <si>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</si>
  <si>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</si>
  <si>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</si>
  <si>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</si>
  <si>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</si>
  <si>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</si>
  <si>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</si>
  <si>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</si>
  <si>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</si>
  <si>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</si>
  <si>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</si>
  <si>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</si>
  <si>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</si>
  <si>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</si>
  <si>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</si>
  <si>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</si>
  <si>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</si>
  <si>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</si>
  <si>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</si>
  <si>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</si>
  <si>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</si>
  <si>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</si>
  <si>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</si>
  <si>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</si>
  <si>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</si>
  <si>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</si>
  <si>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</si>
  <si>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</si>
  <si>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</si>
  <si>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</si>
  <si>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</si>
  <si>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</si>
  <si>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</si>
  <si>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</si>
  <si>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</si>
  <si>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</si>
  <si>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</si>
  <si>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</si>
  <si>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</si>
  <si>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</si>
  <si>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</si>
  <si>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</si>
  <si>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</si>
  <si>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</si>
  <si>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</si>
  <si>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</si>
  <si>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</si>
  <si>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</si>
  <si>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</si>
  <si>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</si>
  <si>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</si>
  <si>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</si>
  <si>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</si>
  <si>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</si>
  <si>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</si>
  <si>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</si>
  <si>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</si>
  <si>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</si>
  <si>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</si>
  <si>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</si>
  <si>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</si>
  <si>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</si>
  <si>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</si>
  <si>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</si>
  <si>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</si>
  <si>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</si>
  <si>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</si>
  <si>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রাইস ব্রান তেল (বোতল)</t>
  </si>
  <si>
    <t xml:space="preserve">৩। সচিব,বাণিজ্য মন্ত্রণালয়/অর্থ বিভাগ/জননিরাপত্তা বিভাগ, বাংলাদেশ সচিবালয়, ঢাকা। </t>
  </si>
  <si>
    <t>তারিখ</t>
  </si>
  <si>
    <t>পেঁয়াজ</t>
  </si>
  <si>
    <t>আলু</t>
  </si>
  <si>
    <t>০৪-০৫-২৪ হতে ০৪-০৬-২৪ পর্যন্ত ১ মাসে পেঁয়াজ ও আলূর মূল্য বৃদ্ধির প্রবণতার চিত্র</t>
  </si>
  <si>
    <t>পিঁয়াজ (নতুন) (দেশী)</t>
  </si>
  <si>
    <t>(৩)  অন্যান্য পণ্যের মূল্য অপরিবর্তীত রয়েছে।</t>
  </si>
  <si>
    <t>(মোঃ নাসির উদ্দিন তালুকদার)</t>
  </si>
  <si>
    <t>উপ পরিচালক (বাজার তথ্য)</t>
  </si>
  <si>
    <t xml:space="preserve"> (খন্দকার নূরুল হক)   </t>
  </si>
  <si>
    <t xml:space="preserve"> অতিরিক্ত পরিচালক (বাণিজ্যিক)</t>
  </si>
  <si>
    <t>২৪-০৬-২০২৪ তারিখে মূল্য হ্রাস পেয়েছে।</t>
  </si>
  <si>
    <t>আদা (দেশী)</t>
  </si>
  <si>
    <t xml:space="preserve">রসুন(দেশী) </t>
  </si>
  <si>
    <t>২৭-০৬-২০২৪ তারিখে মূল্য হ্রাস পেয়েছে।</t>
  </si>
  <si>
    <t>৩০-০৬-২০২৪ তারিখে মূল্য হ্রাস পেয়েছে।</t>
  </si>
  <si>
    <t>০১-০৭-২০২৪ তারিখে মূল্য হ্রাস পেয়েছে।</t>
  </si>
  <si>
    <t>০১-০৭-২০২৪ তারিখে মূল্য বৃদ্ধি পেয়েছে।</t>
  </si>
  <si>
    <t>(১)   সয়াবিন তেল (১লি:বোতল), আলু, পেঁয়াজ (দেশী), এম এস রড (৪০ গ্রেড)  এর মূল্য বৃদ্ধি পেয়েছে।</t>
  </si>
  <si>
    <t xml:space="preserve">(২)   চাল (সরু,মোটা), সয়াবিন তেল (লুজ, ৫লি:বোতল), মশুর ডাল (ছোট), হলুদ (দেশী,আম), রশুন (দেশী,আম), আদা (আম), জিরা, </t>
  </si>
  <si>
    <t xml:space="preserve">        এলাচ, ধনে, তেজপাতা, মুরগী ব্রয়লার, ডিম, এম এস রড (৬০ গ্রেড)  এর মূল্য হ্রাস পেয়েছে।</t>
  </si>
  <si>
    <t>স্মারক নং-২৬.০৫.০০০০.০১৭.৩১.০০১.২৪-১৬৪</t>
  </si>
  <si>
    <t xml:space="preserve">মঙ্গলবার ০২ জুলাই ২০২৪ খ্রিঃ, ১৮ আষাঢ় ১৪৩১ বাংলা, ২৫ জিলহজ ১৪৪৫ হিজরি </t>
  </si>
  <si>
    <t>০২-০৭-২০২৪ তারিখে মূল্য বৃদ্ধি পেয়েছে।</t>
  </si>
  <si>
    <t>০২-০৭-২০২৪ তারিখে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</si>
</sst>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  <numFmt numFmtId="172" formatCode="[$-5000445]0"/>
    <numFmt numFmtId="173" formatCode="[$-5000445]0.##"/>
    <numFmt numFmtId="174" formatCode="[$-5000445]0.#"/>
  </numFmts>
  <fonts count="33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  <font>
      <sz val="16"/>
      <color theme="1"/>
      <name val="SutonnyMJ"/>
    </font>
    <font>
      <sz val="10"/>
      <color theme="1"/>
      <name val="Nikosh"/>
      <family val="2"/>
    </font>
    <font>
      <sz val="14"/>
      <color rgb="FF595959"/>
      <name val="Nikosh"/>
    </font>
    <font>
      <sz val="12"/>
      <color theme="1"/>
      <name val="Nikosh"/>
      <family val="2"/>
    </font>
    <font>
      <sz val="10"/>
      <color theme="1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172" fontId="28" fillId="0" borderId="0" xfId="0" applyNumberFormat="1" applyFont="1" applyAlignment="1">
      <alignment shrinkToFit="1"/>
    </xf>
    <xf numFmtId="0" fontId="29" fillId="0" borderId="0" xfId="0" applyFont="1"/>
    <xf numFmtId="0" fontId="29" fillId="0" borderId="0" xfId="0" applyFont="1" applyAlignment="1">
      <alignment horizontal="center"/>
    </xf>
    <xf numFmtId="170" fontId="29" fillId="0" borderId="0" xfId="0" applyNumberFormat="1" applyFont="1" applyAlignment="1">
      <alignment horizontal="center"/>
    </xf>
    <xf numFmtId="0" fontId="30" fillId="0" borderId="0" xfId="0" applyFont="1" applyAlignment="1">
      <alignment horizontal="center" vertical="center" readingOrder="1"/>
    </xf>
    <xf numFmtId="172" fontId="31" fillId="0" borderId="0" xfId="0" applyNumberFormat="1" applyFont="1" applyAlignment="1">
      <alignment horizontal="center"/>
    </xf>
    <xf numFmtId="174" fontId="31" fillId="0" borderId="0" xfId="0" applyNumberFormat="1" applyFont="1" applyAlignment="1">
      <alignment horizontal="center"/>
    </xf>
    <xf numFmtId="173" fontId="31" fillId="0" borderId="0" xfId="0" applyNumberFormat="1" applyFont="1" applyAlignment="1">
      <alignment horizontal="center"/>
    </xf>
    <xf numFmtId="170" fontId="32" fillId="0" borderId="0" xfId="0" applyNumberFormat="1" applyFont="1" applyAlignment="1">
      <alignment horizontal="center"/>
    </xf>
    <xf numFmtId="0" fontId="6" fillId="0" borderId="4" xfId="1" applyFont="1" applyBorder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B-4063-ABE0-00B8A11669FD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B-4063-ABE0-00B8A1166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81199280"/>
        <c:axId val="-1781211248"/>
      </c:lineChart>
      <c:catAx>
        <c:axId val="-178119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1211248"/>
        <c:crosses val="autoZero"/>
        <c:auto val="1"/>
        <c:lblAlgn val="ctr"/>
        <c:lblOffset val="100"/>
        <c:noMultiLvlLbl val="0"/>
      </c:catAx>
      <c:valAx>
        <c:axId val="-178121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119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2"/>
  <sheetViews>
    <sheetView tabSelected="1" zoomScaleNormal="100" zoomScaleSheetLayoutView="106" workbookViewId="0">
      <pane ySplit="2520" topLeftCell="A17" activePane="bottomLeft"/>
      <selection activeCell="F5" sqref="F5"/>
      <selection pane="bottomLeft" activeCell="J26" sqref="J26"/>
    </sheetView>
  </sheetViews>
  <sheetFormatPr defaultColWidth="9.8984375" defaultRowHeight="19.5" x14ac:dyDescent="0.3"/>
  <cols>
    <col min="1" max="1" width="18.59765625" style="39" customWidth="1"/>
    <col min="2" max="2" width="10.09765625" style="40" customWidth="1"/>
    <col min="3" max="3" width="9.8984375" style="40" customWidth="1"/>
    <col min="4" max="4" width="11.3984375" style="40" customWidth="1"/>
    <col min="5" max="5" width="9.8984375" style="40" customWidth="1"/>
    <col min="6" max="6" width="10.296875" style="40" customWidth="1"/>
    <col min="7" max="7" width="9" style="40" customWidth="1"/>
    <col min="8" max="8" width="9.59765625" style="40" customWidth="1"/>
    <col min="9" max="9" width="9.19921875" style="40" customWidth="1"/>
    <col min="10" max="10" width="9.8984375" style="40" customWidth="1"/>
    <col min="11" max="11" width="10.19921875" style="40" customWidth="1"/>
    <col min="12" max="12" width="10.8984375" style="40" customWidth="1"/>
    <col min="13" max="16384" width="9.8984375" style="40"/>
  </cols>
  <sheetData>
    <row r="1" spans="1:17" ht="29.25" customHeight="1" x14ac:dyDescent="0.3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">
      <c r="A5" s="40"/>
      <c r="B5" s="9"/>
      <c r="C5" s="9"/>
      <c r="E5" s="9"/>
      <c r="F5" s="9" t="s">
        <v>182</v>
      </c>
      <c r="G5" s="9"/>
      <c r="H5" s="9"/>
      <c r="I5" s="9"/>
      <c r="J5" s="9"/>
      <c r="K5" s="9"/>
      <c r="L5" s="9"/>
    </row>
    <row r="6" spans="1:17" x14ac:dyDescent="0.3">
      <c r="A6" s="44" t="s">
        <v>181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45475</v>
      </c>
      <c r="O6" s="48"/>
      <c r="P6" s="48"/>
      <c r="Q6" s="48"/>
    </row>
    <row r="7" spans="1:17" x14ac:dyDescent="0.3">
      <c r="A7" s="49" t="s">
        <v>5</v>
      </c>
      <c r="B7" s="50" t="s">
        <v>6</v>
      </c>
      <c r="C7" s="113" t="s">
        <v>7</v>
      </c>
      <c r="D7" s="114"/>
      <c r="E7" s="113" t="s">
        <v>8</v>
      </c>
      <c r="F7" s="114"/>
      <c r="G7" s="113" t="s">
        <v>9</v>
      </c>
      <c r="H7" s="114"/>
      <c r="I7" s="50" t="s">
        <v>10</v>
      </c>
      <c r="J7" s="113" t="s">
        <v>11</v>
      </c>
      <c r="K7" s="114"/>
      <c r="L7" s="89" t="s">
        <v>12</v>
      </c>
      <c r="O7" s="48"/>
      <c r="P7" s="48"/>
      <c r="Q7" s="48"/>
    </row>
    <row r="8" spans="1:17" x14ac:dyDescent="0.3">
      <c r="A8" s="49"/>
      <c r="B8" s="50"/>
      <c r="C8" s="115">
        <v>45475</v>
      </c>
      <c r="D8" s="114"/>
      <c r="E8" s="115">
        <v>45468</v>
      </c>
      <c r="F8" s="114"/>
      <c r="G8" s="115">
        <v>45445</v>
      </c>
      <c r="H8" s="114"/>
      <c r="I8" s="50" t="s">
        <v>13</v>
      </c>
      <c r="J8" s="115">
        <v>45109</v>
      </c>
      <c r="K8" s="114"/>
      <c r="L8" s="50" t="s">
        <v>13</v>
      </c>
      <c r="O8" s="48"/>
      <c r="P8" s="48"/>
      <c r="Q8" s="48"/>
    </row>
    <row r="9" spans="1:17" ht="25.15" customHeight="1" x14ac:dyDescent="0.3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45">
      <c r="A10" s="49" t="s">
        <v>18</v>
      </c>
      <c r="B10" s="50" t="s">
        <v>19</v>
      </c>
      <c r="C10" s="31">
        <v>60</v>
      </c>
      <c r="D10" s="31">
        <v>78</v>
      </c>
      <c r="E10" s="31">
        <v>68</v>
      </c>
      <c r="F10" s="31">
        <v>78</v>
      </c>
      <c r="G10" s="31">
        <v>60</v>
      </c>
      <c r="H10" s="31">
        <v>78</v>
      </c>
      <c r="I10" s="53">
        <f>((C10+D10)/2-(G10+H10)/2)/((G10+H10)/2)*100</f>
        <v>0</v>
      </c>
      <c r="J10" s="31">
        <v>60</v>
      </c>
      <c r="K10" s="31">
        <v>75</v>
      </c>
      <c r="L10" s="54">
        <f>((C10+D10)/2-(J10+K10)/2)/((J10+K10)/2)*100</f>
        <v>2.2222222222222223</v>
      </c>
      <c r="O10" s="48"/>
      <c r="P10" s="48"/>
      <c r="Q10" s="48"/>
    </row>
    <row r="11" spans="1:17" ht="22.15" customHeight="1" x14ac:dyDescent="0.45">
      <c r="A11" s="49" t="s">
        <v>20</v>
      </c>
      <c r="B11" s="50" t="s">
        <v>19</v>
      </c>
      <c r="C11" s="31">
        <v>52</v>
      </c>
      <c r="D11" s="31">
        <v>58</v>
      </c>
      <c r="E11" s="31">
        <v>52</v>
      </c>
      <c r="F11" s="31">
        <v>58</v>
      </c>
      <c r="G11" s="31">
        <v>52</v>
      </c>
      <c r="H11" s="31">
        <v>58</v>
      </c>
      <c r="I11" s="53">
        <f>((C11+D11)/2-(G11+H11)/2)/((G11+H11)/2)*100</f>
        <v>0</v>
      </c>
      <c r="J11" s="31">
        <v>50</v>
      </c>
      <c r="K11" s="31">
        <v>55</v>
      </c>
      <c r="L11" s="54">
        <f>((C11+D11)/2-(J11+K11)/2)/((J11+K11)/2)*100</f>
        <v>4.7619047619047619</v>
      </c>
      <c r="O11" s="48"/>
      <c r="P11" s="48"/>
      <c r="Q11" s="48"/>
    </row>
    <row r="12" spans="1:17" ht="22.15" customHeight="1" x14ac:dyDescent="0.45">
      <c r="A12" s="49" t="s">
        <v>21</v>
      </c>
      <c r="B12" s="50" t="s">
        <v>19</v>
      </c>
      <c r="C12" s="31">
        <v>48</v>
      </c>
      <c r="D12" s="31">
        <v>52</v>
      </c>
      <c r="E12" s="31">
        <v>50</v>
      </c>
      <c r="F12" s="31">
        <v>54</v>
      </c>
      <c r="G12" s="31">
        <v>50</v>
      </c>
      <c r="H12" s="31">
        <v>54</v>
      </c>
      <c r="I12" s="53">
        <f>((C12+D12)/2-(G12+H12)/2)/((G12+H12)/2)*100</f>
        <v>-3.8461538461538463</v>
      </c>
      <c r="J12" s="31">
        <v>48</v>
      </c>
      <c r="K12" s="31">
        <v>50</v>
      </c>
      <c r="L12" s="54">
        <f>((C12+D12)/2-(J12+K12)/2)/((J12+K12)/2)*100</f>
        <v>2.0408163265306123</v>
      </c>
      <c r="O12" s="48"/>
      <c r="P12" s="48"/>
      <c r="Q12" s="48"/>
    </row>
    <row r="13" spans="1:17" ht="22.15" customHeight="1" x14ac:dyDescent="0.45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45">
      <c r="A14" s="49" t="s">
        <v>23</v>
      </c>
      <c r="B14" s="50" t="s">
        <v>19</v>
      </c>
      <c r="C14" s="31">
        <v>40</v>
      </c>
      <c r="D14" s="31">
        <v>45</v>
      </c>
      <c r="E14" s="31">
        <v>40</v>
      </c>
      <c r="F14" s="31">
        <v>45</v>
      </c>
      <c r="G14" s="31">
        <v>40</v>
      </c>
      <c r="H14" s="31">
        <v>45</v>
      </c>
      <c r="I14" s="53">
        <f>((C14+D14)/2-(G14+H14)/2)/((G14+H14)/2)*100</f>
        <v>0</v>
      </c>
      <c r="J14" s="31">
        <v>52</v>
      </c>
      <c r="K14" s="31">
        <v>55</v>
      </c>
      <c r="L14" s="54">
        <f>((C14+D14)/2-(J14+K14)/2)/((J14+K14)/2)*100</f>
        <v>-20.5607476635514</v>
      </c>
    </row>
    <row r="15" spans="1:17" ht="22.15" customHeight="1" x14ac:dyDescent="0.45">
      <c r="A15" s="49" t="s">
        <v>24</v>
      </c>
      <c r="B15" s="50" t="s">
        <v>25</v>
      </c>
      <c r="C15" s="31">
        <v>50</v>
      </c>
      <c r="D15" s="31">
        <v>55</v>
      </c>
      <c r="E15" s="31">
        <v>50</v>
      </c>
      <c r="F15" s="31">
        <v>55</v>
      </c>
      <c r="G15" s="31">
        <v>55</v>
      </c>
      <c r="H15" s="31">
        <v>60</v>
      </c>
      <c r="I15" s="53">
        <f>((C15+D15)/2-(G15+H15)/2)/((G15+H15)/2)*100</f>
        <v>-8.695652173913043</v>
      </c>
      <c r="J15" s="31">
        <v>60</v>
      </c>
      <c r="K15" s="31">
        <v>65</v>
      </c>
      <c r="L15" s="54">
        <f>((C15+D15)/2-(J15+K15)/2)/((J15+K15)/2)*100</f>
        <v>-16</v>
      </c>
      <c r="O15" s="57"/>
    </row>
    <row r="16" spans="1:17" ht="22.15" customHeight="1" x14ac:dyDescent="0.45">
      <c r="A16" s="49" t="s">
        <v>26</v>
      </c>
      <c r="B16" s="50" t="s">
        <v>19</v>
      </c>
      <c r="C16" s="31">
        <v>55</v>
      </c>
      <c r="D16" s="31">
        <v>60</v>
      </c>
      <c r="E16" s="31">
        <v>55</v>
      </c>
      <c r="F16" s="31">
        <v>60</v>
      </c>
      <c r="G16" s="31">
        <v>55</v>
      </c>
      <c r="H16" s="31">
        <v>60</v>
      </c>
      <c r="I16" s="53">
        <f>((C16+D16)/2-(G16+H16)/2)/((G16+H16)/2)*100</f>
        <v>0</v>
      </c>
      <c r="J16" s="31">
        <v>55</v>
      </c>
      <c r="K16" s="31">
        <v>60</v>
      </c>
      <c r="L16" s="54">
        <f>((C16+D16)/2-(J16+K16)/2)/((J16+K16)/2)*100</f>
        <v>0</v>
      </c>
    </row>
    <row r="17" spans="1:21" ht="22.15" customHeight="1" x14ac:dyDescent="0.45">
      <c r="A17" s="49" t="s">
        <v>27</v>
      </c>
      <c r="B17" s="50" t="s">
        <v>25</v>
      </c>
      <c r="C17" s="31">
        <v>65</v>
      </c>
      <c r="D17" s="31">
        <v>70</v>
      </c>
      <c r="E17" s="31">
        <v>65</v>
      </c>
      <c r="F17" s="31">
        <v>70</v>
      </c>
      <c r="G17" s="31">
        <v>65</v>
      </c>
      <c r="H17" s="31">
        <v>70</v>
      </c>
      <c r="I17" s="53">
        <f>((C17+D17)/2-(G17+H17)/2)/((G17+H17)/2)*100</f>
        <v>0</v>
      </c>
      <c r="J17" s="31">
        <v>70</v>
      </c>
      <c r="K17" s="31">
        <v>75</v>
      </c>
      <c r="L17" s="54">
        <f>((C17+D17)/2-(J17+K17)/2)/((J17+K17)/2)*100</f>
        <v>-6.8965517241379306</v>
      </c>
      <c r="U17" s="58"/>
    </row>
    <row r="18" spans="1:21" ht="22.15" customHeight="1" x14ac:dyDescent="0.45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45">
      <c r="A19" s="49" t="s">
        <v>29</v>
      </c>
      <c r="B19" s="50" t="s">
        <v>30</v>
      </c>
      <c r="C19" s="31">
        <v>145</v>
      </c>
      <c r="D19" s="31">
        <v>155</v>
      </c>
      <c r="E19" s="31">
        <v>150</v>
      </c>
      <c r="F19" s="31">
        <v>155</v>
      </c>
      <c r="G19" s="31">
        <v>145</v>
      </c>
      <c r="H19" s="31">
        <v>150</v>
      </c>
      <c r="I19" s="53">
        <f t="shared" ref="I19:I23" si="0">((C19+D19)/2-(G19+H19)/2)/((G19+H19)/2)*100</f>
        <v>1.6949152542372881</v>
      </c>
      <c r="J19" s="31">
        <v>167</v>
      </c>
      <c r="K19" s="31">
        <v>175</v>
      </c>
      <c r="L19" s="54">
        <f t="shared" ref="L19:L23" si="1">((C19+D19)/2-(J19+K19)/2)/((J19+K19)/2)*100</f>
        <v>-12.280701754385964</v>
      </c>
      <c r="Q19" s="40" t="s">
        <v>3</v>
      </c>
    </row>
    <row r="20" spans="1:21" ht="24" customHeight="1" x14ac:dyDescent="0.45">
      <c r="A20" s="49" t="s">
        <v>31</v>
      </c>
      <c r="B20" s="50" t="s">
        <v>32</v>
      </c>
      <c r="C20" s="31">
        <v>780</v>
      </c>
      <c r="D20" s="31">
        <v>815</v>
      </c>
      <c r="E20" s="31">
        <v>790</v>
      </c>
      <c r="F20" s="31">
        <v>815</v>
      </c>
      <c r="G20" s="31">
        <v>785</v>
      </c>
      <c r="H20" s="31">
        <v>815</v>
      </c>
      <c r="I20" s="53">
        <f t="shared" si="0"/>
        <v>-0.3125</v>
      </c>
      <c r="J20" s="31">
        <v>860</v>
      </c>
      <c r="K20" s="31">
        <v>890</v>
      </c>
      <c r="L20" s="54">
        <f t="shared" si="1"/>
        <v>-8.8571428571428559</v>
      </c>
    </row>
    <row r="21" spans="1:21" ht="22.15" customHeight="1" x14ac:dyDescent="0.45">
      <c r="A21" s="49" t="s">
        <v>31</v>
      </c>
      <c r="B21" s="50" t="s">
        <v>33</v>
      </c>
      <c r="C21" s="31">
        <v>165</v>
      </c>
      <c r="D21" s="31">
        <v>167</v>
      </c>
      <c r="E21" s="31">
        <v>160</v>
      </c>
      <c r="F21" s="31">
        <v>165</v>
      </c>
      <c r="G21" s="31">
        <v>160</v>
      </c>
      <c r="H21" s="31">
        <v>165</v>
      </c>
      <c r="I21" s="53">
        <f t="shared" si="0"/>
        <v>2.1538461538461537</v>
      </c>
      <c r="J21" s="31">
        <v>185</v>
      </c>
      <c r="K21" s="31">
        <v>190</v>
      </c>
      <c r="L21" s="54">
        <f t="shared" si="1"/>
        <v>-11.466666666666667</v>
      </c>
    </row>
    <row r="22" spans="1:21" ht="22.15" customHeight="1" x14ac:dyDescent="0.45">
      <c r="A22" s="49" t="s">
        <v>34</v>
      </c>
      <c r="B22" s="50" t="s">
        <v>30</v>
      </c>
      <c r="C22" s="31">
        <v>125</v>
      </c>
      <c r="D22" s="31">
        <v>135</v>
      </c>
      <c r="E22" s="31">
        <v>125</v>
      </c>
      <c r="F22" s="31">
        <v>135</v>
      </c>
      <c r="G22" s="31">
        <v>125</v>
      </c>
      <c r="H22" s="31">
        <v>135</v>
      </c>
      <c r="I22" s="53">
        <f t="shared" si="0"/>
        <v>0</v>
      </c>
      <c r="J22" s="31">
        <v>125</v>
      </c>
      <c r="K22" s="31">
        <v>130</v>
      </c>
      <c r="L22" s="54">
        <f t="shared" si="1"/>
        <v>1.9607843137254901</v>
      </c>
    </row>
    <row r="23" spans="1:21" ht="22.15" customHeight="1" x14ac:dyDescent="0.45">
      <c r="A23" s="49" t="s">
        <v>35</v>
      </c>
      <c r="B23" s="50" t="s">
        <v>30</v>
      </c>
      <c r="C23" s="31">
        <v>135</v>
      </c>
      <c r="D23" s="31">
        <v>145</v>
      </c>
      <c r="E23" s="31">
        <v>135</v>
      </c>
      <c r="F23" s="31">
        <v>145</v>
      </c>
      <c r="G23" s="31">
        <v>135</v>
      </c>
      <c r="H23" s="31">
        <v>145</v>
      </c>
      <c r="I23" s="53">
        <f t="shared" si="0"/>
        <v>0</v>
      </c>
      <c r="J23" s="31">
        <v>0</v>
      </c>
      <c r="K23" s="31">
        <v>0</v>
      </c>
      <c r="L23" s="54" t="e">
        <f t="shared" si="1"/>
        <v>#DIV/0!</v>
      </c>
    </row>
    <row r="24" spans="1:21" ht="22.15" customHeight="1" x14ac:dyDescent="0.45">
      <c r="A24" s="49" t="s">
        <v>159</v>
      </c>
      <c r="B24" s="50" t="s">
        <v>32</v>
      </c>
      <c r="C24" s="31">
        <v>860</v>
      </c>
      <c r="D24" s="31">
        <v>880</v>
      </c>
      <c r="E24" s="31">
        <v>860</v>
      </c>
      <c r="F24" s="31">
        <v>880</v>
      </c>
      <c r="G24" s="31">
        <v>860</v>
      </c>
      <c r="H24" s="31">
        <v>880</v>
      </c>
      <c r="I24" s="53">
        <f>((C24+D24)/2-(G24+H24)/2)/((G24+H24)/2)*100</f>
        <v>0</v>
      </c>
      <c r="J24" s="31">
        <v>0</v>
      </c>
      <c r="K24" s="31">
        <v>0</v>
      </c>
      <c r="L24" s="54" t="e">
        <f>((C24+D24)/2-(J24+K24)/2)/((J24+K24)/2)*100</f>
        <v>#DIV/0!</v>
      </c>
    </row>
    <row r="25" spans="1:21" ht="22.15" customHeight="1" x14ac:dyDescent="0.45">
      <c r="A25" s="49" t="s">
        <v>159</v>
      </c>
      <c r="B25" s="50" t="s">
        <v>33</v>
      </c>
      <c r="C25" s="31">
        <v>170</v>
      </c>
      <c r="D25" s="31">
        <v>176</v>
      </c>
      <c r="E25" s="31">
        <v>170</v>
      </c>
      <c r="F25" s="31">
        <v>176</v>
      </c>
      <c r="G25" s="31">
        <v>170</v>
      </c>
      <c r="H25" s="31">
        <v>176</v>
      </c>
      <c r="I25" s="53">
        <f>((C25+D25)/2-(G25+H25)/2)/((G25+H25)/2)*100</f>
        <v>0</v>
      </c>
      <c r="J25" s="31">
        <v>0</v>
      </c>
      <c r="K25" s="31">
        <v>0</v>
      </c>
      <c r="L25" s="54" t="e">
        <f>((C25+D25)/2-(J25+K25)/2)/((J25+K25)/2)*100</f>
        <v>#DIV/0!</v>
      </c>
    </row>
    <row r="26" spans="1:21" ht="22.15" customHeight="1" x14ac:dyDescent="0.45">
      <c r="A26" s="55" t="s">
        <v>36</v>
      </c>
      <c r="B26" s="52"/>
      <c r="C26" s="33"/>
      <c r="D26" s="33" t="s">
        <v>97</v>
      </c>
      <c r="E26" s="33"/>
      <c r="F26" s="33" t="s">
        <v>97</v>
      </c>
      <c r="G26" s="33"/>
      <c r="H26" s="33" t="s">
        <v>97</v>
      </c>
      <c r="I26" s="56"/>
      <c r="J26" s="33"/>
      <c r="K26" s="33" t="s">
        <v>97</v>
      </c>
      <c r="L26" s="56"/>
    </row>
    <row r="27" spans="1:21" ht="22.15" customHeight="1" x14ac:dyDescent="0.45">
      <c r="A27" s="49" t="s">
        <v>37</v>
      </c>
      <c r="B27" s="50" t="s">
        <v>19</v>
      </c>
      <c r="C27" s="31">
        <v>105</v>
      </c>
      <c r="D27" s="31">
        <v>110</v>
      </c>
      <c r="E27" s="31">
        <v>105</v>
      </c>
      <c r="F27" s="31">
        <v>110</v>
      </c>
      <c r="G27" s="31">
        <v>105</v>
      </c>
      <c r="H27" s="31">
        <v>110</v>
      </c>
      <c r="I27" s="53">
        <f t="shared" ref="I27:I33" si="2">((C27+D27)/2-(G27+H27)/2)/((G27+H27)/2)*100</f>
        <v>0</v>
      </c>
      <c r="J27" s="31">
        <v>90</v>
      </c>
      <c r="K27" s="31">
        <v>100</v>
      </c>
      <c r="L27" s="54">
        <f t="shared" ref="L27:L33" si="3">((C27+D27)/2-(J27+K27)/2)/((J27+K27)/2)*100</f>
        <v>13.157894736842104</v>
      </c>
    </row>
    <row r="28" spans="1:21" ht="22.15" customHeight="1" x14ac:dyDescent="0.45">
      <c r="A28" s="49" t="s">
        <v>38</v>
      </c>
      <c r="B28" s="50" t="s">
        <v>19</v>
      </c>
      <c r="C28" s="31">
        <v>115</v>
      </c>
      <c r="D28" s="31">
        <v>120</v>
      </c>
      <c r="E28" s="31">
        <v>115</v>
      </c>
      <c r="F28" s="31">
        <v>120</v>
      </c>
      <c r="G28" s="31">
        <v>115</v>
      </c>
      <c r="H28" s="31">
        <v>120</v>
      </c>
      <c r="I28" s="53">
        <f t="shared" si="2"/>
        <v>0</v>
      </c>
      <c r="J28" s="31">
        <v>110</v>
      </c>
      <c r="K28" s="31">
        <v>115</v>
      </c>
      <c r="L28" s="54">
        <f t="shared" si="3"/>
        <v>4.4444444444444446</v>
      </c>
    </row>
    <row r="29" spans="1:21" ht="22.15" customHeight="1" x14ac:dyDescent="0.45">
      <c r="A29" s="49" t="s">
        <v>39</v>
      </c>
      <c r="B29" s="50" t="s">
        <v>19</v>
      </c>
      <c r="C29" s="31">
        <v>130</v>
      </c>
      <c r="D29" s="31">
        <v>135</v>
      </c>
      <c r="E29" s="31">
        <v>135</v>
      </c>
      <c r="F29" s="31">
        <v>140</v>
      </c>
      <c r="G29" s="31">
        <v>130</v>
      </c>
      <c r="H29" s="31">
        <v>135</v>
      </c>
      <c r="I29" s="53">
        <f t="shared" si="2"/>
        <v>0</v>
      </c>
      <c r="J29" s="31">
        <v>125</v>
      </c>
      <c r="K29" s="31">
        <v>135</v>
      </c>
      <c r="L29" s="54">
        <f t="shared" si="3"/>
        <v>1.9230769230769231</v>
      </c>
    </row>
    <row r="30" spans="1:21" ht="22.15" customHeight="1" x14ac:dyDescent="0.45">
      <c r="A30" s="49" t="s">
        <v>40</v>
      </c>
      <c r="B30" s="50" t="s">
        <v>19</v>
      </c>
      <c r="C30" s="31">
        <v>160</v>
      </c>
      <c r="D30" s="31">
        <v>185</v>
      </c>
      <c r="E30" s="31">
        <v>160</v>
      </c>
      <c r="F30" s="31">
        <v>185</v>
      </c>
      <c r="G30" s="31">
        <v>160</v>
      </c>
      <c r="H30" s="31">
        <v>185</v>
      </c>
      <c r="I30" s="53">
        <f t="shared" si="2"/>
        <v>0</v>
      </c>
      <c r="J30" s="31">
        <v>95</v>
      </c>
      <c r="K30" s="31">
        <v>135</v>
      </c>
      <c r="L30" s="54">
        <f t="shared" si="3"/>
        <v>50</v>
      </c>
    </row>
    <row r="31" spans="1:21" ht="22.15" customHeight="1" x14ac:dyDescent="0.45">
      <c r="A31" s="49" t="s">
        <v>41</v>
      </c>
      <c r="B31" s="50" t="s">
        <v>19</v>
      </c>
      <c r="C31" s="31">
        <v>80</v>
      </c>
      <c r="D31" s="31">
        <v>90</v>
      </c>
      <c r="E31" s="31">
        <v>80</v>
      </c>
      <c r="F31" s="31">
        <v>90</v>
      </c>
      <c r="G31" s="31">
        <v>80</v>
      </c>
      <c r="H31" s="31">
        <v>90</v>
      </c>
      <c r="I31" s="53">
        <f t="shared" si="2"/>
        <v>0</v>
      </c>
      <c r="J31" s="31">
        <v>70</v>
      </c>
      <c r="K31" s="31">
        <v>75</v>
      </c>
      <c r="L31" s="54">
        <f t="shared" si="3"/>
        <v>17.241379310344829</v>
      </c>
    </row>
    <row r="32" spans="1:21" ht="22.15" customHeight="1" x14ac:dyDescent="0.45">
      <c r="A32" s="49" t="s">
        <v>42</v>
      </c>
      <c r="B32" s="50" t="s">
        <v>19</v>
      </c>
      <c r="C32" s="31">
        <v>110</v>
      </c>
      <c r="D32" s="31">
        <v>120</v>
      </c>
      <c r="E32" s="31">
        <v>110</v>
      </c>
      <c r="F32" s="31">
        <v>120</v>
      </c>
      <c r="G32" s="31">
        <v>100</v>
      </c>
      <c r="H32" s="31">
        <v>110</v>
      </c>
      <c r="I32" s="53">
        <f t="shared" si="2"/>
        <v>9.5238095238095237</v>
      </c>
      <c r="J32" s="31">
        <v>80</v>
      </c>
      <c r="K32" s="31">
        <v>85</v>
      </c>
      <c r="L32" s="54">
        <f t="shared" si="3"/>
        <v>39.393939393939391</v>
      </c>
    </row>
    <row r="33" spans="1:12" ht="22.15" customHeight="1" x14ac:dyDescent="0.45">
      <c r="A33" s="93" t="s">
        <v>43</v>
      </c>
      <c r="B33" s="50" t="s">
        <v>19</v>
      </c>
      <c r="C33" s="31">
        <v>56</v>
      </c>
      <c r="D33" s="31">
        <v>65</v>
      </c>
      <c r="E33" s="31">
        <v>55</v>
      </c>
      <c r="F33" s="31">
        <v>60</v>
      </c>
      <c r="G33" s="31">
        <v>50</v>
      </c>
      <c r="H33" s="31">
        <v>60</v>
      </c>
      <c r="I33" s="53">
        <f t="shared" si="2"/>
        <v>10</v>
      </c>
      <c r="J33" s="31">
        <v>35</v>
      </c>
      <c r="K33" s="31">
        <v>40</v>
      </c>
      <c r="L33" s="54">
        <f t="shared" si="3"/>
        <v>61.333333333333329</v>
      </c>
    </row>
    <row r="34" spans="1:12" ht="22.15" customHeight="1" x14ac:dyDescent="0.45">
      <c r="A34" s="55" t="s">
        <v>44</v>
      </c>
      <c r="B34" s="52"/>
      <c r="C34" s="33"/>
      <c r="D34" s="33"/>
      <c r="E34" s="33"/>
      <c r="F34" s="33"/>
      <c r="G34" s="33"/>
      <c r="H34" s="33"/>
      <c r="I34" s="56"/>
      <c r="J34" s="33"/>
      <c r="K34" s="33"/>
      <c r="L34" s="56"/>
    </row>
    <row r="35" spans="1:12" ht="22.15" customHeight="1" x14ac:dyDescent="0.45">
      <c r="A35" s="49" t="s">
        <v>157</v>
      </c>
      <c r="B35" s="50" t="s">
        <v>19</v>
      </c>
      <c r="C35" s="31">
        <v>95</v>
      </c>
      <c r="D35" s="31">
        <v>100</v>
      </c>
      <c r="E35" s="31">
        <v>85</v>
      </c>
      <c r="F35" s="31">
        <v>90</v>
      </c>
      <c r="G35" s="31">
        <v>75</v>
      </c>
      <c r="H35" s="31">
        <v>85</v>
      </c>
      <c r="I35" s="53">
        <f t="shared" ref="I35:I50" si="4">((C35+D35)/2-(G35+H35)/2)/((G35+H35)/2)*100</f>
        <v>21.875</v>
      </c>
      <c r="J35" s="31">
        <v>80</v>
      </c>
      <c r="K35" s="31">
        <v>85</v>
      </c>
      <c r="L35" s="54">
        <f t="shared" ref="L35:L50" si="5">((C35+D35)/2-(J35+K35)/2)/((J35+K35)/2)*100</f>
        <v>18.181818181818183</v>
      </c>
    </row>
    <row r="36" spans="1:12" ht="22.15" customHeight="1" x14ac:dyDescent="0.45">
      <c r="A36" s="49" t="s">
        <v>46</v>
      </c>
      <c r="B36" s="50" t="s">
        <v>19</v>
      </c>
      <c r="C36" s="31">
        <v>95</v>
      </c>
      <c r="D36" s="31">
        <v>100</v>
      </c>
      <c r="E36" s="31">
        <v>95</v>
      </c>
      <c r="F36" s="31">
        <v>100</v>
      </c>
      <c r="G36" s="31">
        <v>85</v>
      </c>
      <c r="H36" s="31">
        <v>95</v>
      </c>
      <c r="I36" s="53">
        <f t="shared" si="4"/>
        <v>8.3333333333333321</v>
      </c>
      <c r="J36" s="31">
        <v>45</v>
      </c>
      <c r="K36" s="31">
        <v>50</v>
      </c>
      <c r="L36" s="54">
        <f t="shared" si="5"/>
        <v>105.26315789473684</v>
      </c>
    </row>
    <row r="37" spans="1:12" ht="22.15" customHeight="1" x14ac:dyDescent="0.45">
      <c r="A37" s="49" t="s">
        <v>173</v>
      </c>
      <c r="B37" s="50" t="s">
        <v>19</v>
      </c>
      <c r="C37" s="31">
        <v>180</v>
      </c>
      <c r="D37" s="31">
        <v>210</v>
      </c>
      <c r="E37" s="31">
        <v>210</v>
      </c>
      <c r="F37" s="31">
        <v>230</v>
      </c>
      <c r="G37" s="31">
        <v>200</v>
      </c>
      <c r="H37" s="31">
        <v>220</v>
      </c>
      <c r="I37" s="53">
        <f t="shared" si="4"/>
        <v>-7.1428571428571423</v>
      </c>
      <c r="J37" s="31">
        <v>120</v>
      </c>
      <c r="K37" s="31">
        <v>140</v>
      </c>
      <c r="L37" s="54">
        <f t="shared" si="5"/>
        <v>50</v>
      </c>
    </row>
    <row r="38" spans="1:12" ht="22.15" customHeight="1" x14ac:dyDescent="0.45">
      <c r="A38" s="49" t="s">
        <v>47</v>
      </c>
      <c r="B38" s="50" t="s">
        <v>19</v>
      </c>
      <c r="C38" s="31">
        <v>170</v>
      </c>
      <c r="D38" s="31">
        <v>220</v>
      </c>
      <c r="E38" s="31">
        <v>220</v>
      </c>
      <c r="F38" s="31">
        <v>240</v>
      </c>
      <c r="G38" s="31">
        <v>210</v>
      </c>
      <c r="H38" s="31">
        <v>240</v>
      </c>
      <c r="I38" s="53">
        <f t="shared" si="4"/>
        <v>-13.333333333333334</v>
      </c>
      <c r="J38" s="31">
        <v>140</v>
      </c>
      <c r="K38" s="31">
        <v>160</v>
      </c>
      <c r="L38" s="54">
        <f t="shared" si="5"/>
        <v>30</v>
      </c>
    </row>
    <row r="39" spans="1:12" ht="22.15" customHeight="1" x14ac:dyDescent="0.45">
      <c r="A39" s="49" t="s">
        <v>48</v>
      </c>
      <c r="B39" s="50" t="s">
        <v>19</v>
      </c>
      <c r="C39" s="31">
        <v>320</v>
      </c>
      <c r="D39" s="31">
        <v>400</v>
      </c>
      <c r="E39" s="31">
        <v>320</v>
      </c>
      <c r="F39" s="31">
        <v>400</v>
      </c>
      <c r="G39" s="31">
        <v>320</v>
      </c>
      <c r="H39" s="31">
        <v>400</v>
      </c>
      <c r="I39" s="53">
        <f t="shared" si="4"/>
        <v>0</v>
      </c>
      <c r="J39" s="31">
        <v>400</v>
      </c>
      <c r="K39" s="31">
        <v>420</v>
      </c>
      <c r="L39" s="54">
        <f t="shared" si="5"/>
        <v>-12.195121951219512</v>
      </c>
    </row>
    <row r="40" spans="1:12" ht="22.15" customHeight="1" x14ac:dyDescent="0.45">
      <c r="A40" s="49" t="s">
        <v>49</v>
      </c>
      <c r="B40" s="50" t="s">
        <v>19</v>
      </c>
      <c r="C40" s="31">
        <v>420</v>
      </c>
      <c r="D40" s="31">
        <v>500</v>
      </c>
      <c r="E40" s="31">
        <v>420</v>
      </c>
      <c r="F40" s="31">
        <v>500</v>
      </c>
      <c r="G40" s="31">
        <v>420</v>
      </c>
      <c r="H40" s="31">
        <v>500</v>
      </c>
      <c r="I40" s="53">
        <f t="shared" si="4"/>
        <v>0</v>
      </c>
      <c r="J40" s="31">
        <v>420</v>
      </c>
      <c r="K40" s="31">
        <v>450</v>
      </c>
      <c r="L40" s="54">
        <f t="shared" si="5"/>
        <v>5.7471264367816088</v>
      </c>
    </row>
    <row r="41" spans="1:12" ht="22.15" customHeight="1" x14ac:dyDescent="0.45">
      <c r="A41" s="49" t="s">
        <v>50</v>
      </c>
      <c r="B41" s="50" t="s">
        <v>19</v>
      </c>
      <c r="C41" s="31">
        <v>300</v>
      </c>
      <c r="D41" s="31">
        <v>400</v>
      </c>
      <c r="E41" s="31">
        <v>350</v>
      </c>
      <c r="F41" s="31">
        <v>400</v>
      </c>
      <c r="G41" s="31">
        <v>350</v>
      </c>
      <c r="H41" s="31">
        <v>400</v>
      </c>
      <c r="I41" s="53">
        <f t="shared" si="4"/>
        <v>-6.666666666666667</v>
      </c>
      <c r="J41" s="31">
        <v>250</v>
      </c>
      <c r="K41" s="31">
        <v>300</v>
      </c>
      <c r="L41" s="54">
        <f t="shared" si="5"/>
        <v>27.27272727272727</v>
      </c>
    </row>
    <row r="42" spans="1:12" ht="22.15" customHeight="1" x14ac:dyDescent="0.45">
      <c r="A42" s="49" t="s">
        <v>51</v>
      </c>
      <c r="B42" s="50" t="s">
        <v>19</v>
      </c>
      <c r="C42" s="31">
        <v>280</v>
      </c>
      <c r="D42" s="31">
        <v>350</v>
      </c>
      <c r="E42" s="31">
        <v>300</v>
      </c>
      <c r="F42" s="31">
        <v>350</v>
      </c>
      <c r="G42" s="31">
        <v>280</v>
      </c>
      <c r="H42" s="31">
        <v>350</v>
      </c>
      <c r="I42" s="53">
        <f t="shared" si="4"/>
        <v>0</v>
      </c>
      <c r="J42" s="31">
        <v>200</v>
      </c>
      <c r="K42" s="31">
        <v>230</v>
      </c>
      <c r="L42" s="54">
        <f t="shared" si="5"/>
        <v>46.511627906976742</v>
      </c>
    </row>
    <row r="43" spans="1:12" ht="22.15" customHeight="1" x14ac:dyDescent="0.45">
      <c r="A43" s="49" t="s">
        <v>172</v>
      </c>
      <c r="B43" s="50" t="s">
        <v>19</v>
      </c>
      <c r="C43" s="31">
        <v>450</v>
      </c>
      <c r="D43" s="31">
        <v>500</v>
      </c>
      <c r="E43" s="31">
        <v>450</v>
      </c>
      <c r="F43" s="31">
        <v>500</v>
      </c>
      <c r="G43" s="31">
        <v>400</v>
      </c>
      <c r="H43" s="31">
        <v>450</v>
      </c>
      <c r="I43" s="53">
        <f t="shared" si="4"/>
        <v>11.76470588235294</v>
      </c>
      <c r="J43" s="31">
        <v>350</v>
      </c>
      <c r="K43" s="31">
        <v>400</v>
      </c>
      <c r="L43" s="54">
        <f t="shared" si="5"/>
        <v>26.666666666666668</v>
      </c>
    </row>
    <row r="44" spans="1:12" ht="22.15" customHeight="1" x14ac:dyDescent="0.45">
      <c r="A44" s="49" t="s">
        <v>52</v>
      </c>
      <c r="B44" s="50" t="s">
        <v>19</v>
      </c>
      <c r="C44" s="31">
        <v>180</v>
      </c>
      <c r="D44" s="31">
        <v>300</v>
      </c>
      <c r="E44" s="31">
        <v>220</v>
      </c>
      <c r="F44" s="31">
        <v>300</v>
      </c>
      <c r="G44" s="31">
        <v>220</v>
      </c>
      <c r="H44" s="31">
        <v>280</v>
      </c>
      <c r="I44" s="53">
        <f t="shared" si="4"/>
        <v>-4</v>
      </c>
      <c r="J44" s="31">
        <v>280</v>
      </c>
      <c r="K44" s="31">
        <v>330</v>
      </c>
      <c r="L44" s="54">
        <f t="shared" si="5"/>
        <v>-21.311475409836063</v>
      </c>
    </row>
    <row r="45" spans="1:12" ht="22.15" customHeight="1" x14ac:dyDescent="0.45">
      <c r="A45" s="49" t="s">
        <v>53</v>
      </c>
      <c r="B45" s="50" t="s">
        <v>19</v>
      </c>
      <c r="C45" s="31">
        <v>700</v>
      </c>
      <c r="D45" s="31">
        <v>850</v>
      </c>
      <c r="E45" s="31">
        <v>750</v>
      </c>
      <c r="F45" s="31">
        <v>850</v>
      </c>
      <c r="G45" s="31">
        <v>750</v>
      </c>
      <c r="H45" s="31">
        <v>850</v>
      </c>
      <c r="I45" s="53">
        <f t="shared" si="4"/>
        <v>-3.125</v>
      </c>
      <c r="J45" s="31">
        <v>950</v>
      </c>
      <c r="K45" s="31">
        <v>1000</v>
      </c>
      <c r="L45" s="54">
        <f t="shared" si="5"/>
        <v>-20.512820512820511</v>
      </c>
    </row>
    <row r="46" spans="1:12" ht="22.15" customHeight="1" x14ac:dyDescent="0.45">
      <c r="A46" s="49" t="s">
        <v>54</v>
      </c>
      <c r="B46" s="50" t="s">
        <v>19</v>
      </c>
      <c r="C46" s="31">
        <v>540</v>
      </c>
      <c r="D46" s="31">
        <v>600</v>
      </c>
      <c r="E46" s="31">
        <v>540</v>
      </c>
      <c r="F46" s="31">
        <v>600</v>
      </c>
      <c r="G46" s="31">
        <v>520</v>
      </c>
      <c r="H46" s="31">
        <v>580</v>
      </c>
      <c r="I46" s="53">
        <f>((C46+D46)/2-(G46+H46)/2)/((G46+H46)/2)*100</f>
        <v>3.6363636363636362</v>
      </c>
      <c r="J46" s="31">
        <v>460</v>
      </c>
      <c r="K46" s="31">
        <v>520</v>
      </c>
      <c r="L46" s="54">
        <f>((C46+D46)/2-(J46+K46)/2)/((J46+K46)/2)*100</f>
        <v>16.326530612244898</v>
      </c>
    </row>
    <row r="47" spans="1:12" ht="22.15" customHeight="1" x14ac:dyDescent="0.45">
      <c r="A47" s="49" t="s">
        <v>55</v>
      </c>
      <c r="B47" s="50" t="s">
        <v>19</v>
      </c>
      <c r="C47" s="31">
        <v>1500</v>
      </c>
      <c r="D47" s="31">
        <v>1700</v>
      </c>
      <c r="E47" s="31">
        <v>1500</v>
      </c>
      <c r="F47" s="31">
        <v>1700</v>
      </c>
      <c r="G47" s="31">
        <v>1550</v>
      </c>
      <c r="H47" s="31">
        <v>1800</v>
      </c>
      <c r="I47" s="53">
        <f>((C47+D47)/2-(G47+H47)/2)/((G47+H47)/2)*100</f>
        <v>-4.4776119402985071</v>
      </c>
      <c r="J47" s="31">
        <v>1500</v>
      </c>
      <c r="K47" s="31">
        <v>1600</v>
      </c>
      <c r="L47" s="54">
        <f>((C47+D47)/2-(J47+K47)/2)/((J47+K47)/2)*100</f>
        <v>3.225806451612903</v>
      </c>
    </row>
    <row r="48" spans="1:12" ht="22.15" customHeight="1" x14ac:dyDescent="0.45">
      <c r="A48" s="49" t="s">
        <v>56</v>
      </c>
      <c r="B48" s="50" t="s">
        <v>19</v>
      </c>
      <c r="C48" s="31">
        <v>3000</v>
      </c>
      <c r="D48" s="31">
        <v>3800</v>
      </c>
      <c r="E48" s="31">
        <v>3200</v>
      </c>
      <c r="F48" s="31">
        <v>4000</v>
      </c>
      <c r="G48" s="31">
        <v>3200</v>
      </c>
      <c r="H48" s="31">
        <v>4000</v>
      </c>
      <c r="I48" s="53">
        <f>((C48+D48)/2-(G48+H48)/2)/((G48+H48)/2)*100</f>
        <v>-5.5555555555555554</v>
      </c>
      <c r="J48" s="31">
        <v>1600</v>
      </c>
      <c r="K48" s="31">
        <v>2800</v>
      </c>
      <c r="L48" s="54">
        <f>((C48+D48)/2-(J48+K48)/2)/((J48+K48)/2)*100</f>
        <v>54.54545454545454</v>
      </c>
    </row>
    <row r="49" spans="1:12" ht="22.15" customHeight="1" x14ac:dyDescent="0.45">
      <c r="A49" s="49" t="s">
        <v>57</v>
      </c>
      <c r="B49" s="50" t="s">
        <v>19</v>
      </c>
      <c r="C49" s="31">
        <v>200</v>
      </c>
      <c r="D49" s="31">
        <v>260</v>
      </c>
      <c r="E49" s="31">
        <v>220</v>
      </c>
      <c r="F49" s="31">
        <v>260</v>
      </c>
      <c r="G49" s="31">
        <v>220</v>
      </c>
      <c r="H49" s="31">
        <v>260</v>
      </c>
      <c r="I49" s="53">
        <f t="shared" si="4"/>
        <v>-4.1666666666666661</v>
      </c>
      <c r="J49" s="31">
        <v>250</v>
      </c>
      <c r="K49" s="31">
        <v>280</v>
      </c>
      <c r="L49" s="54">
        <f>((C49+D49)/2-(J49+K49)/2)/((J49+K49)/2)*100</f>
        <v>-13.20754716981132</v>
      </c>
    </row>
    <row r="50" spans="1:12" ht="22.15" customHeight="1" x14ac:dyDescent="0.45">
      <c r="A50" s="49" t="s">
        <v>58</v>
      </c>
      <c r="B50" s="50" t="s">
        <v>19</v>
      </c>
      <c r="C50" s="31">
        <v>200</v>
      </c>
      <c r="D50" s="31">
        <v>260</v>
      </c>
      <c r="E50" s="31">
        <v>200</v>
      </c>
      <c r="F50" s="31">
        <v>300</v>
      </c>
      <c r="G50" s="31">
        <v>150</v>
      </c>
      <c r="H50" s="31">
        <v>200</v>
      </c>
      <c r="I50" s="53">
        <f t="shared" si="4"/>
        <v>31.428571428571427</v>
      </c>
      <c r="J50" s="31">
        <v>120</v>
      </c>
      <c r="K50" s="31">
        <v>150</v>
      </c>
      <c r="L50" s="54">
        <f t="shared" si="5"/>
        <v>70.370370370370367</v>
      </c>
    </row>
    <row r="51" spans="1:12" ht="22.15" customHeight="1" x14ac:dyDescent="0.45">
      <c r="A51" s="51" t="s">
        <v>59</v>
      </c>
      <c r="B51" s="52"/>
      <c r="C51" s="33"/>
      <c r="D51" s="33"/>
      <c r="E51" s="33"/>
      <c r="F51" s="33"/>
      <c r="G51" s="33"/>
      <c r="H51" s="33"/>
      <c r="I51" s="56"/>
      <c r="J51" s="33"/>
      <c r="K51" s="33"/>
      <c r="L51" s="56"/>
    </row>
    <row r="52" spans="1:12" ht="22.15" customHeight="1" x14ac:dyDescent="0.45">
      <c r="A52" s="49" t="s">
        <v>60</v>
      </c>
      <c r="B52" s="50" t="s">
        <v>19</v>
      </c>
      <c r="C52" s="31">
        <v>280</v>
      </c>
      <c r="D52" s="31">
        <v>400</v>
      </c>
      <c r="E52" s="31">
        <v>280</v>
      </c>
      <c r="F52" s="31">
        <v>400</v>
      </c>
      <c r="G52" s="31">
        <v>280</v>
      </c>
      <c r="H52" s="31">
        <v>400</v>
      </c>
      <c r="I52" s="53">
        <f t="shared" ref="I52:I57" si="6">((C52+D52)/2-(G52+H52)/2)/((G52+H52)/2)*100</f>
        <v>0</v>
      </c>
      <c r="J52" s="31">
        <v>350</v>
      </c>
      <c r="K52" s="31">
        <v>450</v>
      </c>
      <c r="L52" s="54">
        <f t="shared" ref="L52:L57" si="7">((C52+D52)/2-(J52+K52)/2)/((J52+K52)/2)*100</f>
        <v>-15</v>
      </c>
    </row>
    <row r="53" spans="1:12" ht="22.15" customHeight="1" x14ac:dyDescent="0.45">
      <c r="A53" s="49" t="s">
        <v>61</v>
      </c>
      <c r="B53" s="50" t="s">
        <v>19</v>
      </c>
      <c r="C53" s="31">
        <v>700</v>
      </c>
      <c r="D53" s="31">
        <v>1600</v>
      </c>
      <c r="E53" s="31">
        <v>700</v>
      </c>
      <c r="F53" s="31">
        <v>1600</v>
      </c>
      <c r="G53" s="31">
        <v>700</v>
      </c>
      <c r="H53" s="31">
        <v>1600</v>
      </c>
      <c r="I53" s="53">
        <f t="shared" si="6"/>
        <v>0</v>
      </c>
      <c r="J53" s="31">
        <v>600</v>
      </c>
      <c r="K53" s="31">
        <v>1300</v>
      </c>
      <c r="L53" s="54">
        <f t="shared" si="7"/>
        <v>21.052631578947366</v>
      </c>
    </row>
    <row r="54" spans="1:12" ht="22.15" customHeight="1" x14ac:dyDescent="0.45">
      <c r="A54" s="49" t="s">
        <v>62</v>
      </c>
      <c r="B54" s="50" t="s">
        <v>19</v>
      </c>
      <c r="C54" s="31">
        <v>750</v>
      </c>
      <c r="D54" s="31">
        <v>760</v>
      </c>
      <c r="E54" s="31">
        <v>750</v>
      </c>
      <c r="F54" s="31">
        <v>760</v>
      </c>
      <c r="G54" s="31">
        <v>780</v>
      </c>
      <c r="H54" s="31">
        <v>800</v>
      </c>
      <c r="I54" s="53">
        <f t="shared" si="6"/>
        <v>-4.4303797468354427</v>
      </c>
      <c r="J54" s="31">
        <v>0</v>
      </c>
      <c r="K54" s="31">
        <v>0</v>
      </c>
      <c r="L54" s="54" t="e">
        <f t="shared" si="7"/>
        <v>#DIV/0!</v>
      </c>
    </row>
    <row r="55" spans="1:12" ht="22.15" customHeight="1" x14ac:dyDescent="0.45">
      <c r="A55" s="49" t="s">
        <v>63</v>
      </c>
      <c r="B55" s="50" t="s">
        <v>19</v>
      </c>
      <c r="C55" s="31">
        <v>1000</v>
      </c>
      <c r="D55" s="31">
        <v>1100</v>
      </c>
      <c r="E55" s="31">
        <v>1000</v>
      </c>
      <c r="F55" s="31">
        <v>1100</v>
      </c>
      <c r="G55" s="31">
        <v>1000</v>
      </c>
      <c r="H55" s="31">
        <v>1150</v>
      </c>
      <c r="I55" s="53">
        <f t="shared" si="6"/>
        <v>-2.3255813953488373</v>
      </c>
      <c r="J55" s="31">
        <v>1000</v>
      </c>
      <c r="K55" s="31">
        <v>1100</v>
      </c>
      <c r="L55" s="54">
        <f t="shared" si="7"/>
        <v>0</v>
      </c>
    </row>
    <row r="56" spans="1:12" ht="19.149999999999999" customHeight="1" x14ac:dyDescent="0.45">
      <c r="A56" s="49" t="s">
        <v>64</v>
      </c>
      <c r="B56" s="50" t="s">
        <v>19</v>
      </c>
      <c r="C56" s="31">
        <v>165</v>
      </c>
      <c r="D56" s="31">
        <v>175</v>
      </c>
      <c r="E56" s="31">
        <v>170</v>
      </c>
      <c r="F56" s="31">
        <v>180</v>
      </c>
      <c r="G56" s="31">
        <v>185</v>
      </c>
      <c r="H56" s="31">
        <v>220</v>
      </c>
      <c r="I56" s="53">
        <f>((C56+D56)/2-(G56+H56)/2)/((G56+H56)/2)*100</f>
        <v>-16.049382716049383</v>
      </c>
      <c r="J56" s="31">
        <v>170</v>
      </c>
      <c r="K56" s="31">
        <v>180</v>
      </c>
      <c r="L56" s="54">
        <f>((C56+D56)/2-(J56+K56)/2)/((J56+K56)/2)*100</f>
        <v>-2.8571428571428572</v>
      </c>
    </row>
    <row r="57" spans="1:12" ht="19.149999999999999" customHeight="1" x14ac:dyDescent="0.45">
      <c r="A57" s="49" t="s">
        <v>65</v>
      </c>
      <c r="B57" s="50" t="s">
        <v>19</v>
      </c>
      <c r="C57" s="31">
        <v>600</v>
      </c>
      <c r="D57" s="31">
        <v>650</v>
      </c>
      <c r="E57" s="31">
        <v>600</v>
      </c>
      <c r="F57" s="31">
        <v>650</v>
      </c>
      <c r="G57" s="31">
        <v>600</v>
      </c>
      <c r="H57" s="31">
        <v>650</v>
      </c>
      <c r="I57" s="53">
        <f t="shared" si="6"/>
        <v>0</v>
      </c>
      <c r="J57" s="31">
        <v>650</v>
      </c>
      <c r="K57" s="31">
        <v>750</v>
      </c>
      <c r="L57" s="54">
        <f t="shared" si="7"/>
        <v>-10.714285714285714</v>
      </c>
    </row>
    <row r="58" spans="1:12" ht="19.149999999999999" customHeight="1" x14ac:dyDescent="0.45">
      <c r="A58" s="60" t="s">
        <v>66</v>
      </c>
      <c r="B58" s="61"/>
      <c r="C58" s="35"/>
      <c r="D58" s="35"/>
      <c r="E58" s="35"/>
      <c r="F58" s="35"/>
      <c r="G58" s="35"/>
      <c r="H58" s="35"/>
      <c r="I58" s="61"/>
      <c r="J58" s="35"/>
      <c r="K58" s="35"/>
      <c r="L58" s="61"/>
    </row>
    <row r="59" spans="1:12" ht="19.149999999999999" customHeight="1" x14ac:dyDescent="0.45">
      <c r="A59" s="49" t="s">
        <v>67</v>
      </c>
      <c r="B59" s="50" t="s">
        <v>68</v>
      </c>
      <c r="C59" s="31">
        <v>800</v>
      </c>
      <c r="D59" s="31">
        <v>820</v>
      </c>
      <c r="E59" s="31">
        <v>800</v>
      </c>
      <c r="F59" s="31">
        <v>820</v>
      </c>
      <c r="G59" s="31">
        <v>800</v>
      </c>
      <c r="H59" s="31">
        <v>820</v>
      </c>
      <c r="I59" s="53">
        <f>((C59+D59)/2-(G59+H59)/2)/((G59+H59)/2)*100</f>
        <v>0</v>
      </c>
      <c r="J59" s="31">
        <v>800</v>
      </c>
      <c r="K59" s="31">
        <v>840</v>
      </c>
      <c r="L59" s="54">
        <f>((C59+D59)/2-(J59+K59)/2)/((J59+K59)/2)*100</f>
        <v>-1.2195121951219512</v>
      </c>
    </row>
    <row r="60" spans="1:12" ht="19.149999999999999" customHeight="1" x14ac:dyDescent="0.45">
      <c r="A60" s="49" t="s">
        <v>69</v>
      </c>
      <c r="B60" s="50" t="s">
        <v>68</v>
      </c>
      <c r="C60" s="31">
        <v>790</v>
      </c>
      <c r="D60" s="31">
        <v>820</v>
      </c>
      <c r="E60" s="31">
        <v>790</v>
      </c>
      <c r="F60" s="31">
        <v>820</v>
      </c>
      <c r="G60" s="31">
        <v>790</v>
      </c>
      <c r="H60" s="31">
        <v>820</v>
      </c>
      <c r="I60" s="53">
        <f>((C60+D60)/2-(G60+H60)/2)/((G60+H60)/2)*100</f>
        <v>0</v>
      </c>
      <c r="J60" s="31">
        <v>800</v>
      </c>
      <c r="K60" s="31">
        <v>840</v>
      </c>
      <c r="L60" s="54">
        <f>((C60+D60)/2-(J60+K60)/2)/((J60+K60)/2)*100</f>
        <v>-1.8292682926829267</v>
      </c>
    </row>
    <row r="61" spans="1:12" ht="19.149999999999999" customHeight="1" x14ac:dyDescent="0.45">
      <c r="A61" s="49" t="s">
        <v>70</v>
      </c>
      <c r="B61" s="50" t="s">
        <v>68</v>
      </c>
      <c r="C61" s="31">
        <v>780</v>
      </c>
      <c r="D61" s="31">
        <v>800</v>
      </c>
      <c r="E61" s="31">
        <v>780</v>
      </c>
      <c r="F61" s="31">
        <v>800</v>
      </c>
      <c r="G61" s="31">
        <v>780</v>
      </c>
      <c r="H61" s="31">
        <v>800</v>
      </c>
      <c r="I61" s="53">
        <f>((C61+D61)/2-(G61+H61)/2)/((G61+H61)/2)*100</f>
        <v>0</v>
      </c>
      <c r="J61" s="31">
        <v>780</v>
      </c>
      <c r="K61" s="31">
        <v>840</v>
      </c>
      <c r="L61" s="54">
        <f>((C61+D61)/2-(J61+K61)/2)/((J61+K61)/2)*100</f>
        <v>-2.4691358024691357</v>
      </c>
    </row>
    <row r="62" spans="1:12" ht="19.149999999999999" customHeight="1" x14ac:dyDescent="0.45">
      <c r="A62" s="49" t="s">
        <v>71</v>
      </c>
      <c r="B62" s="50" t="s">
        <v>68</v>
      </c>
      <c r="C62" s="31">
        <v>790</v>
      </c>
      <c r="D62" s="31">
        <v>800</v>
      </c>
      <c r="E62" s="31">
        <v>790</v>
      </c>
      <c r="F62" s="31">
        <v>800</v>
      </c>
      <c r="G62" s="31">
        <v>790</v>
      </c>
      <c r="H62" s="31">
        <v>800</v>
      </c>
      <c r="I62" s="53">
        <f>((C62+D62)/2-(G62+H62)/2)/((G62+H62)/2)*100</f>
        <v>0</v>
      </c>
      <c r="J62" s="31">
        <v>790</v>
      </c>
      <c r="K62" s="31">
        <v>830</v>
      </c>
      <c r="L62" s="54">
        <f>((C62+D62)/2-(J62+K62)/2)/((J62+K62)/2)*100</f>
        <v>-1.8518518518518516</v>
      </c>
    </row>
    <row r="63" spans="1:12" ht="2.4500000000000002" customHeight="1" x14ac:dyDescent="0.45">
      <c r="C63" s="38"/>
      <c r="D63" s="38"/>
      <c r="E63" s="38"/>
      <c r="F63" s="38"/>
      <c r="G63" s="38"/>
      <c r="H63" s="38"/>
      <c r="J63" s="38"/>
      <c r="K63" s="38"/>
    </row>
    <row r="64" spans="1:12" ht="18" customHeight="1" x14ac:dyDescent="0.3">
      <c r="A64" s="49" t="s">
        <v>5</v>
      </c>
      <c r="B64" s="50" t="s">
        <v>6</v>
      </c>
      <c r="C64" s="113" t="s">
        <v>7</v>
      </c>
      <c r="D64" s="114"/>
      <c r="E64" s="113" t="s">
        <v>8</v>
      </c>
      <c r="F64" s="114"/>
      <c r="G64" s="113" t="s">
        <v>9</v>
      </c>
      <c r="H64" s="114"/>
      <c r="I64" s="50" t="s">
        <v>10</v>
      </c>
      <c r="J64" s="113" t="s">
        <v>11</v>
      </c>
      <c r="K64" s="114"/>
      <c r="L64" s="50" t="s">
        <v>12</v>
      </c>
    </row>
    <row r="65" spans="1:12" ht="20.45" customHeight="1" x14ac:dyDescent="0.3">
      <c r="A65" s="62"/>
      <c r="B65" s="63"/>
      <c r="C65" s="115">
        <v>45475</v>
      </c>
      <c r="D65" s="114"/>
      <c r="E65" s="115">
        <v>45468</v>
      </c>
      <c r="F65" s="114"/>
      <c r="G65" s="115">
        <v>45445</v>
      </c>
      <c r="H65" s="114"/>
      <c r="I65" s="50" t="s">
        <v>13</v>
      </c>
      <c r="J65" s="115">
        <v>45109</v>
      </c>
      <c r="K65" s="114"/>
      <c r="L65" s="50" t="s">
        <v>13</v>
      </c>
    </row>
    <row r="66" spans="1:12" ht="16.899999999999999" customHeight="1" x14ac:dyDescent="0.3">
      <c r="A66" s="64" t="s">
        <v>72</v>
      </c>
      <c r="B66" s="65"/>
      <c r="C66" s="52" t="s">
        <v>15</v>
      </c>
      <c r="D66" s="52" t="s">
        <v>16</v>
      </c>
      <c r="E66" s="52" t="s">
        <v>15</v>
      </c>
      <c r="F66" s="52" t="s">
        <v>16</v>
      </c>
      <c r="G66" s="52" t="s">
        <v>15</v>
      </c>
      <c r="H66" s="52" t="s">
        <v>16</v>
      </c>
      <c r="I66" s="52" t="s">
        <v>17</v>
      </c>
      <c r="J66" s="52" t="s">
        <v>15</v>
      </c>
      <c r="K66" s="52" t="s">
        <v>16</v>
      </c>
      <c r="L66" s="52" t="s">
        <v>17</v>
      </c>
    </row>
    <row r="67" spans="1:12" ht="18.600000000000001" customHeight="1" x14ac:dyDescent="0.45">
      <c r="A67" s="49" t="s">
        <v>73</v>
      </c>
      <c r="B67" s="50" t="s">
        <v>19</v>
      </c>
      <c r="C67" s="31">
        <v>125</v>
      </c>
      <c r="D67" s="31">
        <v>135</v>
      </c>
      <c r="E67" s="31">
        <v>125</v>
      </c>
      <c r="F67" s="31">
        <v>135</v>
      </c>
      <c r="G67" s="31">
        <v>125</v>
      </c>
      <c r="H67" s="31">
        <v>135</v>
      </c>
      <c r="I67" s="53">
        <f>((C67+D67)/2-(G67+H67)/2)/((G67+H67)/2)*100</f>
        <v>0</v>
      </c>
      <c r="J67" s="31">
        <v>130</v>
      </c>
      <c r="K67" s="31">
        <v>140</v>
      </c>
      <c r="L67" s="54">
        <f t="shared" ref="L67:L73" si="8">((C67+D67)/2-(J67+K67)/2)/((J67+K67)/2)*100</f>
        <v>-3.7037037037037033</v>
      </c>
    </row>
    <row r="68" spans="1:12" ht="18.600000000000001" customHeight="1" x14ac:dyDescent="0.45">
      <c r="A68" s="49" t="s">
        <v>74</v>
      </c>
      <c r="B68" s="66" t="s">
        <v>19</v>
      </c>
      <c r="C68" s="31">
        <v>200</v>
      </c>
      <c r="D68" s="31">
        <v>350</v>
      </c>
      <c r="E68" s="31">
        <v>200</v>
      </c>
      <c r="F68" s="31">
        <v>350</v>
      </c>
      <c r="G68" s="31">
        <v>200</v>
      </c>
      <c r="H68" s="31">
        <v>350</v>
      </c>
      <c r="I68" s="53">
        <f t="shared" ref="I68:I73" si="9">((C68+D68)/2-(G68+H68)/2)/((G68+H68)/2)*100</f>
        <v>0</v>
      </c>
      <c r="J68" s="31">
        <v>160</v>
      </c>
      <c r="K68" s="31">
        <v>450</v>
      </c>
      <c r="L68" s="54">
        <f t="shared" si="8"/>
        <v>-9.8360655737704921</v>
      </c>
    </row>
    <row r="69" spans="1:12" ht="18.600000000000001" customHeight="1" x14ac:dyDescent="0.45">
      <c r="A69" s="49" t="s">
        <v>98</v>
      </c>
      <c r="B69" s="66" t="s">
        <v>19</v>
      </c>
      <c r="C69" s="31">
        <v>38</v>
      </c>
      <c r="D69" s="31">
        <v>42</v>
      </c>
      <c r="E69" s="31">
        <v>38</v>
      </c>
      <c r="F69" s="31">
        <v>42</v>
      </c>
      <c r="G69" s="31">
        <v>40</v>
      </c>
      <c r="H69" s="31">
        <v>42</v>
      </c>
      <c r="I69" s="53">
        <f t="shared" si="9"/>
        <v>-2.4390243902439024</v>
      </c>
      <c r="J69" s="31">
        <v>38</v>
      </c>
      <c r="K69" s="31">
        <v>40</v>
      </c>
      <c r="L69" s="54">
        <f t="shared" si="8"/>
        <v>2.5641025641025639</v>
      </c>
    </row>
    <row r="70" spans="1:12" ht="18.600000000000001" customHeight="1" x14ac:dyDescent="0.45">
      <c r="A70" s="49" t="s">
        <v>75</v>
      </c>
      <c r="B70" s="50" t="s">
        <v>76</v>
      </c>
      <c r="C70" s="36">
        <v>48</v>
      </c>
      <c r="D70" s="36">
        <v>54</v>
      </c>
      <c r="E70" s="36">
        <v>50</v>
      </c>
      <c r="F70" s="36">
        <v>54</v>
      </c>
      <c r="G70" s="36">
        <v>50</v>
      </c>
      <c r="H70" s="36">
        <v>55</v>
      </c>
      <c r="I70" s="53">
        <f t="shared" si="9"/>
        <v>-2.8571428571428572</v>
      </c>
      <c r="J70" s="36">
        <v>45</v>
      </c>
      <c r="K70" s="36">
        <v>48</v>
      </c>
      <c r="L70" s="54">
        <f t="shared" si="8"/>
        <v>9.67741935483871</v>
      </c>
    </row>
    <row r="71" spans="1:12" ht="18.600000000000001" customHeight="1" x14ac:dyDescent="0.45">
      <c r="A71" s="49" t="s">
        <v>77</v>
      </c>
      <c r="B71" s="50" t="s">
        <v>78</v>
      </c>
      <c r="C71" s="36">
        <v>30</v>
      </c>
      <c r="D71" s="36">
        <v>35</v>
      </c>
      <c r="E71" s="36">
        <v>30</v>
      </c>
      <c r="F71" s="36">
        <v>35</v>
      </c>
      <c r="G71" s="36">
        <v>30</v>
      </c>
      <c r="H71" s="36">
        <v>35</v>
      </c>
      <c r="I71" s="53">
        <f t="shared" si="9"/>
        <v>0</v>
      </c>
      <c r="J71" s="36">
        <v>30</v>
      </c>
      <c r="K71" s="36">
        <v>35</v>
      </c>
      <c r="L71" s="54">
        <f t="shared" si="8"/>
        <v>0</v>
      </c>
    </row>
    <row r="72" spans="1:12" ht="18.600000000000001" customHeight="1" x14ac:dyDescent="0.4">
      <c r="A72" s="49" t="s">
        <v>79</v>
      </c>
      <c r="B72" s="50" t="s">
        <v>80</v>
      </c>
      <c r="C72" s="34">
        <v>88500</v>
      </c>
      <c r="D72" s="34">
        <v>89500</v>
      </c>
      <c r="E72" s="34">
        <v>88000</v>
      </c>
      <c r="F72" s="34">
        <v>95500</v>
      </c>
      <c r="G72" s="34">
        <v>90500</v>
      </c>
      <c r="H72" s="34">
        <v>99500</v>
      </c>
      <c r="I72" s="88">
        <f t="shared" si="9"/>
        <v>-6.3157894736842106</v>
      </c>
      <c r="J72" s="34">
        <v>95500</v>
      </c>
      <c r="K72" s="34">
        <v>101500</v>
      </c>
      <c r="L72" s="54">
        <f t="shared" si="8"/>
        <v>-9.6446700507614214</v>
      </c>
    </row>
    <row r="73" spans="1:12" ht="18.600000000000001" customHeight="1" x14ac:dyDescent="0.4">
      <c r="A73" s="49" t="s">
        <v>81</v>
      </c>
      <c r="B73" s="50" t="s">
        <v>80</v>
      </c>
      <c r="C73" s="37">
        <v>85500</v>
      </c>
      <c r="D73" s="37">
        <v>87500</v>
      </c>
      <c r="E73" s="37">
        <v>82500</v>
      </c>
      <c r="F73" s="37">
        <v>87500</v>
      </c>
      <c r="G73" s="37">
        <v>81500</v>
      </c>
      <c r="H73" s="37">
        <v>90000</v>
      </c>
      <c r="I73" s="88">
        <f t="shared" si="9"/>
        <v>0.87463556851311952</v>
      </c>
      <c r="J73" s="37">
        <v>90000</v>
      </c>
      <c r="K73" s="37">
        <v>95000</v>
      </c>
      <c r="L73" s="54">
        <f t="shared" si="8"/>
        <v>-6.4864864864864868</v>
      </c>
    </row>
    <row r="74" spans="1:12" ht="6.6" customHeight="1" x14ac:dyDescent="0.3">
      <c r="A74" s="67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</row>
    <row r="75" spans="1:12" ht="12" customHeight="1" x14ac:dyDescent="0.3">
      <c r="A75" s="69" t="s">
        <v>82</v>
      </c>
      <c r="B75" s="70"/>
      <c r="C75" s="70"/>
      <c r="D75" s="71"/>
      <c r="E75" s="70"/>
      <c r="F75" s="70"/>
      <c r="G75" s="70"/>
      <c r="H75" s="70"/>
      <c r="I75" s="70"/>
      <c r="J75" s="70"/>
      <c r="K75" s="70"/>
      <c r="L75" s="72"/>
    </row>
    <row r="76" spans="1:12" ht="16.899999999999999" customHeight="1" x14ac:dyDescent="0.3">
      <c r="A76" s="73" t="s">
        <v>156</v>
      </c>
      <c r="B76" s="74"/>
      <c r="C76" s="75"/>
      <c r="D76" s="75"/>
      <c r="E76" s="75"/>
      <c r="F76" s="75"/>
      <c r="G76" s="75"/>
      <c r="H76" s="75"/>
      <c r="I76" s="75"/>
      <c r="J76" s="75"/>
      <c r="K76" s="75"/>
      <c r="L76" s="76"/>
    </row>
    <row r="77" spans="1:12" ht="9.6" hidden="1" customHeight="1" x14ac:dyDescent="0.3">
      <c r="A77" s="77"/>
      <c r="B77" s="78"/>
      <c r="C77" s="79"/>
      <c r="D77" s="79"/>
      <c r="E77" s="79"/>
      <c r="F77" s="79"/>
      <c r="G77" s="79"/>
      <c r="H77" s="79"/>
      <c r="I77" s="79"/>
      <c r="J77" s="79"/>
      <c r="K77" s="79"/>
      <c r="L77" s="9"/>
    </row>
    <row r="78" spans="1:12" ht="15" customHeight="1" x14ac:dyDescent="0.3">
      <c r="A78" s="80"/>
      <c r="B78" s="81" t="s">
        <v>83</v>
      </c>
      <c r="H78" s="9"/>
      <c r="I78" s="9"/>
      <c r="J78" s="9"/>
      <c r="K78" s="9"/>
      <c r="L78" s="9"/>
    </row>
    <row r="79" spans="1:12" x14ac:dyDescent="0.3">
      <c r="A79" s="82"/>
      <c r="B79" s="82" t="s">
        <v>178</v>
      </c>
      <c r="H79" s="9"/>
      <c r="I79" s="9"/>
      <c r="J79" s="9"/>
      <c r="K79" s="9"/>
      <c r="L79" s="9"/>
    </row>
    <row r="80" spans="1:12" x14ac:dyDescent="0.3">
      <c r="A80" s="82"/>
      <c r="B80" s="82" t="s">
        <v>179</v>
      </c>
      <c r="H80" s="9"/>
      <c r="I80" s="9"/>
      <c r="J80" s="9"/>
      <c r="K80" s="9"/>
      <c r="L80" s="9"/>
    </row>
    <row r="81" spans="1:12" x14ac:dyDescent="0.3">
      <c r="A81" s="82"/>
      <c r="B81" s="82" t="s">
        <v>180</v>
      </c>
      <c r="H81" s="9"/>
      <c r="I81" s="9"/>
      <c r="J81" s="9"/>
      <c r="K81" s="9"/>
      <c r="L81" s="9"/>
    </row>
    <row r="82" spans="1:12" ht="18.600000000000001" customHeight="1" x14ac:dyDescent="0.3">
      <c r="A82" s="82"/>
      <c r="B82" s="82" t="s">
        <v>166</v>
      </c>
      <c r="G82" s="9"/>
      <c r="H82" s="9"/>
      <c r="I82" s="9"/>
      <c r="J82" s="9"/>
      <c r="L82" s="9"/>
    </row>
    <row r="83" spans="1:12" ht="18" customHeight="1" x14ac:dyDescent="0.3">
      <c r="A83" s="82" t="s">
        <v>84</v>
      </c>
      <c r="C83" s="9"/>
      <c r="D83" s="9"/>
      <c r="E83" s="9"/>
      <c r="F83" s="9"/>
      <c r="G83" s="81"/>
      <c r="H83" s="81"/>
      <c r="I83" s="9"/>
      <c r="J83" s="9"/>
      <c r="K83" s="9"/>
      <c r="L83" s="9"/>
    </row>
    <row r="84" spans="1:12" ht="21.75" customHeight="1" x14ac:dyDescent="0.3">
      <c r="A84" s="49" t="s">
        <v>85</v>
      </c>
      <c r="B84" s="50" t="s">
        <v>86</v>
      </c>
      <c r="C84" s="113" t="s">
        <v>7</v>
      </c>
      <c r="D84" s="114"/>
      <c r="E84" s="116" t="s">
        <v>87</v>
      </c>
      <c r="F84" s="117"/>
      <c r="G84" s="83" t="s">
        <v>13</v>
      </c>
      <c r="H84" s="83"/>
      <c r="I84" s="68" t="s">
        <v>153</v>
      </c>
      <c r="J84" s="84"/>
    </row>
    <row r="85" spans="1:12" ht="21.75" customHeight="1" x14ac:dyDescent="0.45">
      <c r="A85" s="49" t="s">
        <v>18</v>
      </c>
      <c r="B85" s="50" t="s">
        <v>19</v>
      </c>
      <c r="C85" s="31">
        <v>60</v>
      </c>
      <c r="D85" s="31">
        <v>78</v>
      </c>
      <c r="E85" s="31">
        <v>68</v>
      </c>
      <c r="F85" s="31">
        <v>78</v>
      </c>
      <c r="G85" s="53">
        <f t="shared" ref="G85:G105" si="10">((C85+D85)/2-(E85+F85)/2)/((E85+F85)/2)*100</f>
        <v>-5.4794520547945202</v>
      </c>
      <c r="H85" s="49" t="s">
        <v>174</v>
      </c>
      <c r="I85" s="68"/>
      <c r="J85" s="84"/>
    </row>
    <row r="86" spans="1:12" ht="21.75" customHeight="1" x14ac:dyDescent="0.45">
      <c r="A86" s="49" t="s">
        <v>21</v>
      </c>
      <c r="B86" s="50" t="s">
        <v>19</v>
      </c>
      <c r="C86" s="31">
        <v>48</v>
      </c>
      <c r="D86" s="31">
        <v>52</v>
      </c>
      <c r="E86" s="31">
        <v>50</v>
      </c>
      <c r="F86" s="31">
        <v>54</v>
      </c>
      <c r="G86" s="53">
        <f t="shared" si="10"/>
        <v>-3.8461538461538463</v>
      </c>
      <c r="H86" s="49" t="s">
        <v>174</v>
      </c>
      <c r="I86" s="68"/>
      <c r="J86" s="84"/>
    </row>
    <row r="87" spans="1:12" ht="18.600000000000001" customHeight="1" x14ac:dyDescent="0.45">
      <c r="A87" s="49" t="s">
        <v>29</v>
      </c>
      <c r="B87" s="50" t="s">
        <v>30</v>
      </c>
      <c r="C87" s="31">
        <v>145</v>
      </c>
      <c r="D87" s="31">
        <v>155</v>
      </c>
      <c r="E87" s="31">
        <v>150</v>
      </c>
      <c r="F87" s="31">
        <v>155</v>
      </c>
      <c r="G87" s="53">
        <f>((C87+D87)/2-(E87+F87)/2)/((E87+F87)/2)*100</f>
        <v>-1.639344262295082</v>
      </c>
      <c r="H87" s="112" t="s">
        <v>176</v>
      </c>
      <c r="I87" s="68"/>
      <c r="J87" s="84"/>
      <c r="K87"/>
    </row>
    <row r="88" spans="1:12" ht="18.600000000000001" customHeight="1" x14ac:dyDescent="0.45">
      <c r="A88" s="49" t="s">
        <v>31</v>
      </c>
      <c r="B88" s="50" t="s">
        <v>32</v>
      </c>
      <c r="C88" s="31">
        <v>780</v>
      </c>
      <c r="D88" s="31">
        <v>815</v>
      </c>
      <c r="E88" s="31">
        <v>790</v>
      </c>
      <c r="F88" s="31">
        <v>815</v>
      </c>
      <c r="G88" s="53">
        <f>((C88+D88)/2-(E88+F88)/2)/((E88+F88)/2)*100</f>
        <v>-0.62305295950155759</v>
      </c>
      <c r="H88" s="49" t="s">
        <v>174</v>
      </c>
      <c r="I88" s="68"/>
      <c r="J88" s="84"/>
    </row>
    <row r="89" spans="1:12" ht="18.600000000000001" customHeight="1" x14ac:dyDescent="0.45">
      <c r="A89" s="49" t="s">
        <v>31</v>
      </c>
      <c r="B89" s="50" t="s">
        <v>33</v>
      </c>
      <c r="C89" s="31">
        <v>165</v>
      </c>
      <c r="D89" s="31">
        <v>167</v>
      </c>
      <c r="E89" s="31">
        <v>160</v>
      </c>
      <c r="F89" s="31">
        <v>165</v>
      </c>
      <c r="G89" s="53">
        <f t="shared" si="10"/>
        <v>2.1538461538461537</v>
      </c>
      <c r="H89" s="49" t="s">
        <v>177</v>
      </c>
      <c r="I89" s="68"/>
      <c r="J89" s="84"/>
      <c r="K89"/>
    </row>
    <row r="90" spans="1:12" ht="18.600000000000001" customHeight="1" x14ac:dyDescent="0.45">
      <c r="A90" s="49" t="s">
        <v>39</v>
      </c>
      <c r="B90" s="50" t="s">
        <v>19</v>
      </c>
      <c r="C90" s="31">
        <v>130</v>
      </c>
      <c r="D90" s="31">
        <v>135</v>
      </c>
      <c r="E90" s="31">
        <v>135</v>
      </c>
      <c r="F90" s="31">
        <v>140</v>
      </c>
      <c r="G90" s="53">
        <f t="shared" si="10"/>
        <v>-3.6363636363636362</v>
      </c>
      <c r="H90" s="112" t="s">
        <v>176</v>
      </c>
      <c r="I90" s="68"/>
      <c r="J90" s="84"/>
      <c r="K90"/>
    </row>
    <row r="91" spans="1:12" ht="18.600000000000001" customHeight="1" x14ac:dyDescent="0.45">
      <c r="A91" s="93" t="s">
        <v>43</v>
      </c>
      <c r="B91" s="50" t="s">
        <v>19</v>
      </c>
      <c r="C91" s="31">
        <v>56</v>
      </c>
      <c r="D91" s="31">
        <v>65</v>
      </c>
      <c r="E91" s="31">
        <v>55</v>
      </c>
      <c r="F91" s="31">
        <v>60</v>
      </c>
      <c r="G91" s="53">
        <f t="shared" si="10"/>
        <v>5.2173913043478262</v>
      </c>
      <c r="H91" s="49" t="s">
        <v>183</v>
      </c>
      <c r="I91" s="68"/>
      <c r="J91" s="84"/>
      <c r="K91"/>
    </row>
    <row r="92" spans="1:12" ht="18.600000000000001" customHeight="1" x14ac:dyDescent="0.45">
      <c r="A92" s="49" t="s">
        <v>165</v>
      </c>
      <c r="B92" s="50" t="s">
        <v>19</v>
      </c>
      <c r="C92" s="31">
        <v>95</v>
      </c>
      <c r="D92" s="31">
        <v>100</v>
      </c>
      <c r="E92" s="31">
        <v>85</v>
      </c>
      <c r="F92" s="31">
        <v>90</v>
      </c>
      <c r="G92" s="53">
        <f t="shared" si="10"/>
        <v>11.428571428571429</v>
      </c>
      <c r="H92" s="49" t="s">
        <v>183</v>
      </c>
      <c r="I92" s="68"/>
      <c r="J92" s="84"/>
      <c r="K92"/>
    </row>
    <row r="93" spans="1:12" ht="18.600000000000001" customHeight="1" x14ac:dyDescent="0.45">
      <c r="A93" s="49" t="s">
        <v>173</v>
      </c>
      <c r="B93" s="50" t="s">
        <v>19</v>
      </c>
      <c r="C93" s="31">
        <v>180</v>
      </c>
      <c r="D93" s="31">
        <v>210</v>
      </c>
      <c r="E93" s="31">
        <v>210</v>
      </c>
      <c r="F93" s="31">
        <v>230</v>
      </c>
      <c r="G93" s="53">
        <f t="shared" si="10"/>
        <v>-11.363636363636363</v>
      </c>
      <c r="H93" s="112" t="s">
        <v>184</v>
      </c>
      <c r="I93" s="68"/>
      <c r="J93" s="84"/>
    </row>
    <row r="94" spans="1:12" ht="17.45" customHeight="1" x14ac:dyDescent="0.45">
      <c r="A94" s="49" t="s">
        <v>47</v>
      </c>
      <c r="B94" s="50" t="s">
        <v>19</v>
      </c>
      <c r="C94" s="31">
        <v>170</v>
      </c>
      <c r="D94" s="31">
        <v>220</v>
      </c>
      <c r="E94" s="31">
        <v>220</v>
      </c>
      <c r="F94" s="31">
        <v>240</v>
      </c>
      <c r="G94" s="53">
        <f t="shared" si="10"/>
        <v>-15.217391304347828</v>
      </c>
      <c r="H94" s="112" t="s">
        <v>184</v>
      </c>
      <c r="I94" s="68"/>
      <c r="J94" s="84"/>
      <c r="K94"/>
    </row>
    <row r="95" spans="1:12" ht="17.45" customHeight="1" x14ac:dyDescent="0.45">
      <c r="A95" s="49" t="s">
        <v>50</v>
      </c>
      <c r="B95" s="50" t="s">
        <v>19</v>
      </c>
      <c r="C95" s="31">
        <v>300</v>
      </c>
      <c r="D95" s="31">
        <v>400</v>
      </c>
      <c r="E95" s="31">
        <v>350</v>
      </c>
      <c r="F95" s="31">
        <v>400</v>
      </c>
      <c r="G95" s="53">
        <f t="shared" si="10"/>
        <v>-6.666666666666667</v>
      </c>
      <c r="H95" s="112" t="s">
        <v>176</v>
      </c>
      <c r="I95" s="68"/>
      <c r="J95" s="84"/>
      <c r="K95"/>
    </row>
    <row r="96" spans="1:12" ht="17.45" customHeight="1" x14ac:dyDescent="0.45">
      <c r="A96" s="49" t="s">
        <v>51</v>
      </c>
      <c r="B96" s="50" t="s">
        <v>19</v>
      </c>
      <c r="C96" s="31">
        <v>280</v>
      </c>
      <c r="D96" s="31">
        <v>350</v>
      </c>
      <c r="E96" s="31">
        <v>300</v>
      </c>
      <c r="F96" s="31">
        <v>350</v>
      </c>
      <c r="G96" s="53">
        <f t="shared" si="10"/>
        <v>-3.0769230769230771</v>
      </c>
      <c r="H96" s="112" t="s">
        <v>176</v>
      </c>
      <c r="I96" s="68"/>
      <c r="J96" s="84"/>
      <c r="K96"/>
      <c r="L96"/>
    </row>
    <row r="97" spans="1:12" ht="17.45" customHeight="1" x14ac:dyDescent="0.45">
      <c r="A97" s="49" t="s">
        <v>52</v>
      </c>
      <c r="B97" s="50" t="s">
        <v>19</v>
      </c>
      <c r="C97" s="31">
        <v>180</v>
      </c>
      <c r="D97" s="31">
        <v>300</v>
      </c>
      <c r="E97" s="31">
        <v>220</v>
      </c>
      <c r="F97" s="31">
        <v>300</v>
      </c>
      <c r="G97" s="53">
        <f t="shared" si="10"/>
        <v>-7.6923076923076925</v>
      </c>
      <c r="H97" s="49" t="s">
        <v>175</v>
      </c>
      <c r="I97" s="68"/>
      <c r="J97" s="84"/>
      <c r="K97"/>
      <c r="L97"/>
    </row>
    <row r="98" spans="1:12" ht="17.45" customHeight="1" x14ac:dyDescent="0.45">
      <c r="A98" s="49" t="s">
        <v>53</v>
      </c>
      <c r="B98" s="50" t="s">
        <v>19</v>
      </c>
      <c r="C98" s="31">
        <v>700</v>
      </c>
      <c r="D98" s="31">
        <v>850</v>
      </c>
      <c r="E98" s="31">
        <v>750</v>
      </c>
      <c r="F98" s="31">
        <v>850</v>
      </c>
      <c r="G98" s="53">
        <f t="shared" si="10"/>
        <v>-3.125</v>
      </c>
      <c r="H98" s="49" t="s">
        <v>171</v>
      </c>
      <c r="I98" s="68"/>
      <c r="J98" s="84"/>
      <c r="K98"/>
      <c r="L98"/>
    </row>
    <row r="99" spans="1:12" ht="17.45" customHeight="1" x14ac:dyDescent="0.45">
      <c r="A99" s="49" t="s">
        <v>56</v>
      </c>
      <c r="B99" s="50" t="s">
        <v>19</v>
      </c>
      <c r="C99" s="31">
        <v>3000</v>
      </c>
      <c r="D99" s="31">
        <v>3800</v>
      </c>
      <c r="E99" s="31">
        <v>3200</v>
      </c>
      <c r="F99" s="31">
        <v>4000</v>
      </c>
      <c r="G99" s="53">
        <f t="shared" si="10"/>
        <v>-5.5555555555555554</v>
      </c>
      <c r="H99" s="112" t="s">
        <v>176</v>
      </c>
      <c r="I99" s="68"/>
      <c r="J99" s="84"/>
      <c r="K99"/>
      <c r="L99"/>
    </row>
    <row r="100" spans="1:12" ht="17.45" customHeight="1" x14ac:dyDescent="0.45">
      <c r="A100" s="49" t="s">
        <v>57</v>
      </c>
      <c r="B100" s="50" t="s">
        <v>19</v>
      </c>
      <c r="C100" s="31">
        <v>200</v>
      </c>
      <c r="D100" s="31">
        <v>260</v>
      </c>
      <c r="E100" s="31">
        <v>220</v>
      </c>
      <c r="F100" s="31">
        <v>260</v>
      </c>
      <c r="G100" s="53">
        <f t="shared" si="10"/>
        <v>-4.1666666666666661</v>
      </c>
      <c r="H100" s="112" t="s">
        <v>176</v>
      </c>
      <c r="I100" s="68"/>
      <c r="J100" s="84"/>
      <c r="K100"/>
      <c r="L100"/>
    </row>
    <row r="101" spans="1:12" ht="17.45" customHeight="1" x14ac:dyDescent="0.45">
      <c r="A101" s="49" t="s">
        <v>58</v>
      </c>
      <c r="B101" s="50" t="s">
        <v>19</v>
      </c>
      <c r="C101" s="31">
        <v>200</v>
      </c>
      <c r="D101" s="31">
        <v>260</v>
      </c>
      <c r="E101" s="31">
        <v>200</v>
      </c>
      <c r="F101" s="31">
        <v>300</v>
      </c>
      <c r="G101" s="53">
        <f t="shared" si="10"/>
        <v>-8</v>
      </c>
      <c r="H101" s="112" t="s">
        <v>176</v>
      </c>
      <c r="I101" s="68"/>
      <c r="J101" s="84"/>
      <c r="K101"/>
      <c r="L101"/>
    </row>
    <row r="102" spans="1:12" ht="17.45" customHeight="1" x14ac:dyDescent="0.45">
      <c r="A102" s="49" t="s">
        <v>64</v>
      </c>
      <c r="B102" s="50" t="s">
        <v>19</v>
      </c>
      <c r="C102" s="31">
        <v>165</v>
      </c>
      <c r="D102" s="31">
        <v>175</v>
      </c>
      <c r="E102" s="31">
        <v>170</v>
      </c>
      <c r="F102" s="31">
        <v>180</v>
      </c>
      <c r="G102" s="53">
        <f t="shared" si="10"/>
        <v>-2.8571428571428572</v>
      </c>
      <c r="H102" s="112" t="s">
        <v>184</v>
      </c>
      <c r="I102" s="68"/>
      <c r="J102" s="84"/>
      <c r="K102"/>
      <c r="L102"/>
    </row>
    <row r="103" spans="1:12" ht="17.45" customHeight="1" x14ac:dyDescent="0.45">
      <c r="A103" s="49" t="s">
        <v>75</v>
      </c>
      <c r="B103" s="50" t="s">
        <v>76</v>
      </c>
      <c r="C103" s="31">
        <v>48</v>
      </c>
      <c r="D103" s="31">
        <v>54</v>
      </c>
      <c r="E103" s="31">
        <v>50</v>
      </c>
      <c r="F103" s="31">
        <v>54</v>
      </c>
      <c r="G103" s="53">
        <f t="shared" si="10"/>
        <v>-1.9230769230769231</v>
      </c>
      <c r="H103" s="112" t="s">
        <v>184</v>
      </c>
      <c r="I103" s="68"/>
      <c r="J103" s="84"/>
      <c r="K103"/>
      <c r="L103"/>
    </row>
    <row r="104" spans="1:12" ht="17.45" customHeight="1" x14ac:dyDescent="0.45">
      <c r="A104" s="49" t="s">
        <v>79</v>
      </c>
      <c r="B104" s="50" t="s">
        <v>80</v>
      </c>
      <c r="C104" s="36">
        <v>88500</v>
      </c>
      <c r="D104" s="36">
        <v>89500</v>
      </c>
      <c r="E104" s="36">
        <v>88000</v>
      </c>
      <c r="F104" s="36">
        <v>95500</v>
      </c>
      <c r="G104" s="53">
        <f t="shared" si="10"/>
        <v>-2.9972752043596729</v>
      </c>
      <c r="H104" s="112" t="s">
        <v>176</v>
      </c>
      <c r="I104" s="68"/>
      <c r="J104" s="84"/>
      <c r="K104"/>
      <c r="L104"/>
    </row>
    <row r="105" spans="1:12" ht="17.45" customHeight="1" x14ac:dyDescent="0.45">
      <c r="A105" s="49" t="s">
        <v>81</v>
      </c>
      <c r="B105" s="50" t="s">
        <v>80</v>
      </c>
      <c r="C105" s="36">
        <v>85500</v>
      </c>
      <c r="D105" s="36">
        <v>87500</v>
      </c>
      <c r="E105" s="36">
        <v>82500</v>
      </c>
      <c r="F105" s="36">
        <v>87500</v>
      </c>
      <c r="G105" s="53">
        <f t="shared" si="10"/>
        <v>1.7647058823529411</v>
      </c>
      <c r="H105" s="49" t="s">
        <v>177</v>
      </c>
      <c r="I105" s="68"/>
      <c r="J105" s="84"/>
      <c r="K105"/>
      <c r="L105"/>
    </row>
    <row r="106" spans="1:12" ht="17.45" customHeight="1" x14ac:dyDescent="0.45">
      <c r="A106" s="82"/>
      <c r="B106" s="9"/>
      <c r="C106" s="92"/>
      <c r="D106" s="92"/>
      <c r="E106" s="92"/>
      <c r="F106" s="92"/>
      <c r="G106" s="87"/>
      <c r="H106" s="82"/>
      <c r="I106" s="9"/>
      <c r="J106" s="9"/>
      <c r="K106"/>
      <c r="L106"/>
    </row>
    <row r="107" spans="1:12" ht="17.45" customHeight="1" x14ac:dyDescent="0.45">
      <c r="A107" s="82"/>
      <c r="B107" s="9"/>
      <c r="C107" s="92"/>
      <c r="D107" s="92"/>
      <c r="E107" s="92"/>
      <c r="F107" s="92"/>
      <c r="G107" s="87"/>
      <c r="H107" s="82"/>
      <c r="I107" s="9"/>
      <c r="J107" s="9"/>
      <c r="K107"/>
      <c r="L107"/>
    </row>
    <row r="108" spans="1:12" ht="17.45" customHeight="1" x14ac:dyDescent="0.45">
      <c r="A108" s="82"/>
      <c r="B108" s="9"/>
      <c r="C108" s="92"/>
      <c r="D108" s="92"/>
      <c r="E108" s="92"/>
      <c r="F108" s="92"/>
      <c r="G108" s="87"/>
      <c r="H108" s="82"/>
      <c r="I108" s="9"/>
      <c r="J108" s="9"/>
      <c r="K108"/>
      <c r="L108"/>
    </row>
    <row r="109" spans="1:12" ht="17.45" customHeight="1" x14ac:dyDescent="0.45">
      <c r="A109" s="82"/>
      <c r="B109" s="9"/>
      <c r="C109" s="92"/>
      <c r="D109" s="92"/>
      <c r="E109" s="92"/>
      <c r="F109" s="92"/>
      <c r="G109" s="87"/>
      <c r="H109" s="82"/>
      <c r="I109" s="9"/>
      <c r="J109" s="9"/>
      <c r="K109"/>
      <c r="L109"/>
    </row>
    <row r="110" spans="1:12" ht="17.45" customHeight="1" x14ac:dyDescent="0.45">
      <c r="A110" s="82"/>
      <c r="B110" s="9"/>
      <c r="C110" s="92"/>
      <c r="D110" s="92"/>
      <c r="E110" s="92"/>
      <c r="F110" s="92"/>
      <c r="G110" s="87"/>
      <c r="H110" s="82"/>
      <c r="I110" s="9"/>
      <c r="J110" s="9"/>
      <c r="K110"/>
      <c r="L110"/>
    </row>
    <row r="111" spans="1:12" ht="18.600000000000001" customHeight="1" x14ac:dyDescent="0.4">
      <c r="A111" s="82"/>
      <c r="B111" s="9"/>
      <c r="C111" s="91"/>
      <c r="D111" s="91"/>
      <c r="E111" s="9"/>
      <c r="F111" s="91"/>
      <c r="G111" s="87"/>
      <c r="H111" s="95"/>
      <c r="I111"/>
      <c r="J111"/>
      <c r="K111"/>
      <c r="L111"/>
    </row>
    <row r="112" spans="1:12" ht="19.899999999999999" customHeight="1" x14ac:dyDescent="0.45">
      <c r="A112" s="82"/>
      <c r="B112" s="82"/>
      <c r="C112" s="101" t="s">
        <v>167</v>
      </c>
      <c r="D112" s="99"/>
      <c r="E112" s="82"/>
      <c r="F112" s="9"/>
      <c r="H112" s="95"/>
      <c r="I112" s="98"/>
      <c r="J112" s="102" t="s">
        <v>169</v>
      </c>
      <c r="K112" s="99"/>
      <c r="L112" s="99"/>
    </row>
    <row r="113" spans="1:12" ht="18.600000000000001" customHeight="1" x14ac:dyDescent="0.4">
      <c r="A113" s="82"/>
      <c r="B113" s="103"/>
      <c r="C113" s="101" t="s">
        <v>168</v>
      </c>
      <c r="D113" s="9"/>
      <c r="E113" s="82"/>
      <c r="F113" s="9"/>
      <c r="H113" s="96"/>
      <c r="I113" s="100"/>
      <c r="J113" s="102" t="s">
        <v>170</v>
      </c>
      <c r="K113" s="100"/>
      <c r="L113" s="100"/>
    </row>
    <row r="114" spans="1:12" ht="15.75" customHeight="1" x14ac:dyDescent="0.4">
      <c r="A114" s="82"/>
      <c r="B114" s="9"/>
      <c r="C114" s="91"/>
      <c r="D114" s="9"/>
      <c r="E114" s="91"/>
      <c r="F114" s="91"/>
      <c r="G114" s="87"/>
    </row>
    <row r="115" spans="1:12" ht="18.75" customHeight="1" x14ac:dyDescent="0.3">
      <c r="A115" s="80" t="s">
        <v>88</v>
      </c>
      <c r="B115" s="9"/>
      <c r="C115" s="85"/>
      <c r="D115" s="9"/>
      <c r="E115" s="85"/>
      <c r="F115" s="85"/>
      <c r="G115" s="85"/>
    </row>
    <row r="116" spans="1:12" ht="18.75" customHeight="1" x14ac:dyDescent="0.3">
      <c r="A116" s="82" t="s">
        <v>145</v>
      </c>
      <c r="B116" s="9"/>
      <c r="C116" s="85"/>
      <c r="D116" s="9"/>
      <c r="E116" s="85"/>
      <c r="F116" s="85"/>
      <c r="G116" s="9"/>
    </row>
    <row r="117" spans="1:12" ht="18.75" customHeight="1" x14ac:dyDescent="0.3">
      <c r="A117" s="82" t="s">
        <v>89</v>
      </c>
      <c r="B117" s="9"/>
      <c r="C117" s="9"/>
      <c r="D117" s="9"/>
      <c r="E117" s="9"/>
      <c r="F117" s="85"/>
      <c r="G117" s="9"/>
    </row>
    <row r="118" spans="1:12" x14ac:dyDescent="0.3">
      <c r="A118" s="82" t="s">
        <v>160</v>
      </c>
      <c r="B118" s="9"/>
      <c r="C118" s="9"/>
      <c r="D118" s="9"/>
      <c r="E118" s="9"/>
    </row>
    <row r="119" spans="1:12" ht="16.5" customHeight="1" x14ac:dyDescent="0.3">
      <c r="A119" s="82" t="s">
        <v>151</v>
      </c>
      <c r="B119" s="9"/>
      <c r="C119" s="9"/>
      <c r="D119" s="9"/>
      <c r="E119" s="9"/>
      <c r="F119" s="9"/>
    </row>
    <row r="120" spans="1:12" x14ac:dyDescent="0.3">
      <c r="A120" s="82" t="s">
        <v>152</v>
      </c>
      <c r="B120" s="9"/>
      <c r="C120" s="9"/>
      <c r="D120" s="9"/>
      <c r="E120" s="9"/>
      <c r="F120" s="9"/>
      <c r="G120" s="9"/>
    </row>
    <row r="121" spans="1:12" x14ac:dyDescent="0.3">
      <c r="A121" s="82" t="s">
        <v>146</v>
      </c>
      <c r="B121" s="9"/>
      <c r="C121" s="9"/>
      <c r="D121" s="9"/>
      <c r="E121" s="9"/>
      <c r="F121" s="9"/>
      <c r="G121" s="9"/>
    </row>
    <row r="122" spans="1:12" x14ac:dyDescent="0.3">
      <c r="A122" s="82" t="s">
        <v>90</v>
      </c>
      <c r="B122" s="9"/>
      <c r="C122" s="9"/>
      <c r="D122" s="9"/>
      <c r="E122" s="9"/>
      <c r="F122" s="9"/>
      <c r="G122" s="9"/>
    </row>
    <row r="123" spans="1:12" x14ac:dyDescent="0.3">
      <c r="A123" s="82" t="s">
        <v>91</v>
      </c>
      <c r="B123" s="9"/>
      <c r="C123" s="9"/>
      <c r="D123" s="9"/>
      <c r="E123" s="9"/>
      <c r="F123" s="9"/>
      <c r="G123" s="9"/>
    </row>
    <row r="124" spans="1:12" x14ac:dyDescent="0.3">
      <c r="A124" s="82" t="s">
        <v>92</v>
      </c>
      <c r="B124" s="9"/>
      <c r="C124" s="9"/>
      <c r="D124" s="9"/>
      <c r="E124" s="9"/>
      <c r="F124" s="9"/>
      <c r="G124" s="9"/>
    </row>
    <row r="125" spans="1:12" x14ac:dyDescent="0.3">
      <c r="A125" s="82" t="s">
        <v>147</v>
      </c>
      <c r="B125" s="9"/>
      <c r="C125" s="9"/>
      <c r="D125" s="9"/>
      <c r="E125" s="9"/>
      <c r="F125" s="9"/>
      <c r="G125" s="9"/>
    </row>
    <row r="126" spans="1:12" x14ac:dyDescent="0.3">
      <c r="A126" s="82" t="s">
        <v>148</v>
      </c>
      <c r="B126" s="9"/>
      <c r="C126" s="9"/>
      <c r="D126" s="9"/>
      <c r="E126" s="9"/>
      <c r="F126" s="9"/>
      <c r="G126" s="9"/>
    </row>
    <row r="127" spans="1:12" x14ac:dyDescent="0.3">
      <c r="A127" s="82" t="s">
        <v>158</v>
      </c>
      <c r="B127" s="9"/>
      <c r="C127" s="9"/>
      <c r="D127" s="9"/>
      <c r="E127" s="9"/>
      <c r="F127" s="9"/>
      <c r="G127" s="9"/>
    </row>
    <row r="128" spans="1:12" x14ac:dyDescent="0.3">
      <c r="A128" s="82" t="s">
        <v>93</v>
      </c>
      <c r="B128" s="9"/>
      <c r="C128" s="9"/>
      <c r="D128" s="9"/>
      <c r="E128" s="9"/>
      <c r="F128" s="9"/>
      <c r="G128" s="9"/>
    </row>
    <row r="129" spans="1:12" ht="21.75" x14ac:dyDescent="0.3">
      <c r="A129" s="82" t="s">
        <v>94</v>
      </c>
      <c r="B129" s="9"/>
      <c r="C129" s="9"/>
      <c r="D129" s="9"/>
      <c r="E129" s="9"/>
      <c r="F129" s="9"/>
      <c r="G129" s="9"/>
      <c r="H129" s="94"/>
      <c r="I129"/>
      <c r="J129"/>
      <c r="K129"/>
      <c r="L129"/>
    </row>
    <row r="130" spans="1:12" ht="21.75" x14ac:dyDescent="0.3">
      <c r="A130" s="82" t="s">
        <v>149</v>
      </c>
      <c r="B130" s="9"/>
      <c r="C130" s="9"/>
      <c r="D130" s="9"/>
      <c r="E130" s="9"/>
      <c r="F130" s="9"/>
      <c r="G130" s="9"/>
      <c r="H130" s="94"/>
      <c r="I130"/>
      <c r="J130"/>
      <c r="K130"/>
      <c r="L130"/>
    </row>
    <row r="131" spans="1:12" ht="21.75" x14ac:dyDescent="0.3">
      <c r="A131" s="82" t="s">
        <v>150</v>
      </c>
      <c r="B131" s="9"/>
      <c r="C131" s="9"/>
      <c r="D131" s="9"/>
      <c r="E131" s="9"/>
      <c r="F131" s="9"/>
      <c r="G131" s="9"/>
      <c r="H131" s="94"/>
      <c r="I131"/>
      <c r="J131"/>
      <c r="K131"/>
      <c r="L131"/>
    </row>
    <row r="132" spans="1:12" ht="4.1500000000000004" customHeight="1" x14ac:dyDescent="0.3">
      <c r="A132" s="82"/>
      <c r="B132" s="9"/>
      <c r="C132" s="9"/>
      <c r="D132" s="9"/>
      <c r="E132" s="9"/>
      <c r="F132" s="9"/>
      <c r="G132" s="9"/>
      <c r="H132" s="94"/>
      <c r="I132"/>
      <c r="J132"/>
      <c r="K132"/>
      <c r="L132"/>
    </row>
    <row r="133" spans="1:12" ht="21.75" x14ac:dyDescent="0.3">
      <c r="A133" s="80" t="s">
        <v>95</v>
      </c>
      <c r="B133" s="9"/>
      <c r="C133" s="9"/>
      <c r="D133" s="9"/>
      <c r="E133" s="9"/>
      <c r="F133" s="9"/>
      <c r="G133" s="9"/>
      <c r="H133" s="94"/>
      <c r="I133"/>
      <c r="J133"/>
      <c r="K133"/>
      <c r="L133"/>
    </row>
    <row r="134" spans="1:12" ht="18" customHeight="1" x14ac:dyDescent="0.3">
      <c r="A134" s="82" t="s">
        <v>96</v>
      </c>
      <c r="B134" s="9"/>
      <c r="C134" s="9"/>
      <c r="D134" s="9"/>
      <c r="E134" s="9"/>
      <c r="F134" s="9"/>
      <c r="G134" s="9"/>
      <c r="H134" s="94"/>
      <c r="I134"/>
      <c r="J134"/>
      <c r="K134"/>
      <c r="L134"/>
    </row>
    <row r="135" spans="1:12" ht="19.149999999999999" customHeight="1" x14ac:dyDescent="0.3">
      <c r="A135" s="82" t="s">
        <v>154</v>
      </c>
      <c r="B135" s="9"/>
      <c r="C135" s="9"/>
      <c r="D135" s="9"/>
      <c r="E135" s="9"/>
      <c r="F135" s="9"/>
      <c r="G135" s="9"/>
      <c r="H135" s="94"/>
      <c r="I135"/>
      <c r="J135"/>
      <c r="K135"/>
      <c r="L135"/>
    </row>
    <row r="136" spans="1:12" ht="19.149999999999999" customHeight="1" x14ac:dyDescent="0.3">
      <c r="A136" s="82" t="s">
        <v>155</v>
      </c>
      <c r="B136" s="9"/>
      <c r="C136" s="9"/>
      <c r="D136" s="9"/>
      <c r="E136" s="9"/>
      <c r="F136" s="9"/>
      <c r="G136" s="9"/>
      <c r="H136" s="94"/>
      <c r="I136"/>
      <c r="J136"/>
      <c r="K136"/>
      <c r="L136"/>
    </row>
    <row r="137" spans="1:12" ht="21.75" x14ac:dyDescent="0.3">
      <c r="H137" s="97"/>
      <c r="I137"/>
      <c r="J137"/>
      <c r="K137"/>
      <c r="L137"/>
    </row>
    <row r="138" spans="1:12" ht="21.75" x14ac:dyDescent="0.3">
      <c r="H138" s="97"/>
      <c r="I138"/>
      <c r="J138"/>
      <c r="K138"/>
      <c r="L138"/>
    </row>
    <row r="139" spans="1:12" ht="21.75" x14ac:dyDescent="0.3">
      <c r="H139" s="97"/>
      <c r="I139"/>
      <c r="J139"/>
      <c r="K139"/>
      <c r="L139"/>
    </row>
    <row r="140" spans="1:12" ht="21.75" x14ac:dyDescent="0.3">
      <c r="H140" s="97"/>
      <c r="I140"/>
      <c r="J140"/>
      <c r="K140"/>
      <c r="L140"/>
    </row>
    <row r="141" spans="1:12" ht="21.75" x14ac:dyDescent="0.3">
      <c r="H141" s="97"/>
      <c r="I141"/>
      <c r="J141"/>
      <c r="K141"/>
      <c r="L141"/>
    </row>
    <row r="142" spans="1:12" ht="21.75" x14ac:dyDescent="0.3">
      <c r="H142" s="94"/>
      <c r="I142"/>
      <c r="J142"/>
      <c r="K142"/>
      <c r="L142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4:K64"/>
    <mergeCell ref="J65:K65"/>
    <mergeCell ref="C84:D84"/>
    <mergeCell ref="E84:F84"/>
    <mergeCell ref="C64:D64"/>
    <mergeCell ref="E64:F64"/>
    <mergeCell ref="G64:H64"/>
    <mergeCell ref="C65:D65"/>
    <mergeCell ref="E65:F65"/>
    <mergeCell ref="G65:H65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81" workbookViewId="0">
      <selection activeCell="A64" sqref="A64:J101"/>
    </sheetView>
  </sheetViews>
  <sheetFormatPr defaultRowHeight="15.75" x14ac:dyDescent="0.3"/>
  <cols>
    <col min="1" max="1" width="19" style="11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19921875" customWidth="1"/>
    <col min="12" max="12" width="9.59765625" customWidth="1"/>
    <col min="13" max="13" width="9.8984375" customWidth="1"/>
  </cols>
  <sheetData>
    <row r="11" spans="1:6" ht="21.75" x14ac:dyDescent="0.4">
      <c r="C11" s="16" t="s">
        <v>117</v>
      </c>
    </row>
    <row r="13" spans="1:6" ht="19.5" x14ac:dyDescent="0.35">
      <c r="A13" s="13" t="s">
        <v>113</v>
      </c>
      <c r="B13" s="14" t="s">
        <v>114</v>
      </c>
      <c r="C13" s="118" t="s">
        <v>116</v>
      </c>
      <c r="D13" s="118"/>
      <c r="E13" s="118">
        <v>44648</v>
      </c>
      <c r="F13" s="118"/>
    </row>
    <row r="14" spans="1:6" ht="19.5" x14ac:dyDescent="0.3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5" x14ac:dyDescent="0.3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5" x14ac:dyDescent="0.3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5" x14ac:dyDescent="0.3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5" x14ac:dyDescent="0.3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5" x14ac:dyDescent="0.3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.75" x14ac:dyDescent="0.4">
      <c r="C22" s="16" t="s">
        <v>117</v>
      </c>
    </row>
    <row r="23" spans="1:12" ht="21.75" x14ac:dyDescent="0.4">
      <c r="I23" s="19"/>
    </row>
    <row r="25" spans="1:12" ht="19.5" x14ac:dyDescent="0.35">
      <c r="B25" s="14" t="s">
        <v>114</v>
      </c>
      <c r="C25" s="118" t="s">
        <v>119</v>
      </c>
      <c r="D25" s="118"/>
      <c r="E25" s="118" t="s">
        <v>120</v>
      </c>
      <c r="F25" s="118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5" x14ac:dyDescent="0.3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5" x14ac:dyDescent="0.3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5" x14ac:dyDescent="0.3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5" x14ac:dyDescent="0.3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5" x14ac:dyDescent="0.3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5" x14ac:dyDescent="0.3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5" x14ac:dyDescent="0.35">
      <c r="I32" s="14" t="s">
        <v>123</v>
      </c>
      <c r="J32" s="18">
        <v>80</v>
      </c>
      <c r="K32" s="18">
        <v>80</v>
      </c>
      <c r="L32" s="17">
        <v>55</v>
      </c>
    </row>
    <row r="48" spans="11:11" ht="21.75" x14ac:dyDescent="0.4">
      <c r="K48" s="16" t="s">
        <v>136</v>
      </c>
    </row>
    <row r="49" spans="9:13" x14ac:dyDescent="0.3">
      <c r="M49" t="s">
        <v>135</v>
      </c>
    </row>
    <row r="50" spans="9:13" ht="19.5" x14ac:dyDescent="0.3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5" x14ac:dyDescent="0.3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5" x14ac:dyDescent="0.3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5" x14ac:dyDescent="0.3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5" x14ac:dyDescent="0.3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5" x14ac:dyDescent="0.3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5" x14ac:dyDescent="0.3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5" x14ac:dyDescent="0.3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0" t="s">
        <v>86</v>
      </c>
      <c r="C68" s="119" t="s">
        <v>7</v>
      </c>
      <c r="D68" s="120"/>
      <c r="E68" s="121" t="s">
        <v>87</v>
      </c>
      <c r="F68" s="122"/>
      <c r="G68" s="24" t="s">
        <v>13</v>
      </c>
      <c r="H68" s="24"/>
      <c r="I68" s="6"/>
      <c r="J68" s="25"/>
    </row>
    <row r="69" spans="1:10" ht="19.5" x14ac:dyDescent="0.3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5" x14ac:dyDescent="0.3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5" x14ac:dyDescent="0.3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5" x14ac:dyDescent="0.3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5" x14ac:dyDescent="0.3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5" x14ac:dyDescent="0.3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5" x14ac:dyDescent="0.3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5" x14ac:dyDescent="0.3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5" x14ac:dyDescent="0.3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5" x14ac:dyDescent="0.3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5" x14ac:dyDescent="0.3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5" x14ac:dyDescent="0.3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5" x14ac:dyDescent="0.3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5" x14ac:dyDescent="0.3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5" x14ac:dyDescent="0.3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5" x14ac:dyDescent="0.3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5" x14ac:dyDescent="0.3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5" x14ac:dyDescent="0.3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5" x14ac:dyDescent="0.3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5" x14ac:dyDescent="0.3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5" x14ac:dyDescent="0.3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5" x14ac:dyDescent="0.3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5" x14ac:dyDescent="0.3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5" x14ac:dyDescent="0.3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5" x14ac:dyDescent="0.3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5" x14ac:dyDescent="0.3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5" x14ac:dyDescent="0.3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5" x14ac:dyDescent="0.3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5" x14ac:dyDescent="0.3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59765625" defaultRowHeight="13.5" x14ac:dyDescent="0.25"/>
  <cols>
    <col min="1" max="1" width="5.09765625" style="104" customWidth="1"/>
    <col min="2" max="30" width="5.5" style="104" customWidth="1"/>
    <col min="31" max="31" width="5.8984375" style="104" customWidth="1"/>
    <col min="32" max="32" width="5.5" style="104" customWidth="1"/>
    <col min="33" max="16384" width="8.59765625" style="104"/>
  </cols>
  <sheetData>
    <row r="8" spans="1:32" ht="19.5" x14ac:dyDescent="0.25">
      <c r="N8" s="107" t="s">
        <v>164</v>
      </c>
    </row>
    <row r="11" spans="1:32" x14ac:dyDescent="0.25">
      <c r="A11" s="105" t="s">
        <v>114</v>
      </c>
      <c r="B11" s="105" t="s">
        <v>161</v>
      </c>
    </row>
    <row r="12" spans="1:32" x14ac:dyDescent="0.25">
      <c r="B12" s="106">
        <v>45416</v>
      </c>
      <c r="C12" s="106">
        <v>45417</v>
      </c>
      <c r="D12" s="106">
        <v>45418</v>
      </c>
      <c r="E12" s="106">
        <v>45419</v>
      </c>
      <c r="F12" s="106">
        <v>45420</v>
      </c>
      <c r="G12" s="106">
        <v>45421</v>
      </c>
      <c r="H12" s="106">
        <v>45422</v>
      </c>
      <c r="I12" s="106">
        <v>45423</v>
      </c>
      <c r="J12" s="106">
        <v>45424</v>
      </c>
      <c r="K12" s="106">
        <v>45425</v>
      </c>
      <c r="L12" s="106">
        <v>45426</v>
      </c>
      <c r="M12" s="111">
        <v>45427</v>
      </c>
      <c r="N12" s="106">
        <v>45428</v>
      </c>
      <c r="O12" s="106">
        <v>45429</v>
      </c>
      <c r="P12" s="106">
        <v>45430</v>
      </c>
      <c r="Q12" s="106">
        <v>45431</v>
      </c>
      <c r="R12" s="106">
        <v>45432</v>
      </c>
      <c r="S12" s="106">
        <v>45433</v>
      </c>
      <c r="T12" s="106">
        <v>45435</v>
      </c>
      <c r="U12" s="106">
        <v>45436</v>
      </c>
      <c r="V12" s="106">
        <v>45437</v>
      </c>
      <c r="W12" s="106">
        <v>45438</v>
      </c>
      <c r="X12" s="106">
        <v>45439</v>
      </c>
      <c r="Y12" s="106">
        <v>45440</v>
      </c>
      <c r="Z12" s="106">
        <v>45441</v>
      </c>
      <c r="AA12" s="106">
        <v>45442</v>
      </c>
      <c r="AB12" s="106">
        <v>45443</v>
      </c>
      <c r="AC12" s="106">
        <v>45444</v>
      </c>
      <c r="AD12" s="106">
        <v>45445</v>
      </c>
      <c r="AE12" s="106">
        <v>45446</v>
      </c>
      <c r="AF12" s="106">
        <v>45447</v>
      </c>
    </row>
    <row r="13" spans="1:32" ht="16.5" x14ac:dyDescent="0.3">
      <c r="A13" s="104" t="s">
        <v>162</v>
      </c>
      <c r="B13" s="108">
        <v>70</v>
      </c>
      <c r="C13" s="108">
        <v>70</v>
      </c>
      <c r="D13" s="108">
        <v>70</v>
      </c>
      <c r="E13" s="109">
        <v>67.5</v>
      </c>
      <c r="F13" s="108">
        <v>70</v>
      </c>
      <c r="G13" s="108">
        <v>70</v>
      </c>
      <c r="H13" s="109">
        <v>72.5</v>
      </c>
      <c r="I13" s="109">
        <v>72.5</v>
      </c>
      <c r="J13" s="108">
        <v>75</v>
      </c>
      <c r="K13" s="108">
        <v>70</v>
      </c>
      <c r="L13" s="108">
        <v>70</v>
      </c>
      <c r="M13" s="108">
        <v>70</v>
      </c>
      <c r="N13" s="108">
        <v>70</v>
      </c>
      <c r="O13" s="108">
        <v>70</v>
      </c>
      <c r="P13" s="108">
        <v>70</v>
      </c>
      <c r="Q13" s="109">
        <v>72.5</v>
      </c>
      <c r="R13" s="108">
        <v>70</v>
      </c>
      <c r="S13" s="108">
        <v>70</v>
      </c>
      <c r="T13" s="109">
        <v>72.5</v>
      </c>
      <c r="U13" s="109">
        <v>72.5</v>
      </c>
      <c r="V13" s="109">
        <v>72.5</v>
      </c>
      <c r="W13" s="109">
        <v>72.5</v>
      </c>
      <c r="X13" s="109">
        <v>72.5</v>
      </c>
      <c r="Y13" s="109">
        <v>72.5</v>
      </c>
      <c r="Z13" s="109">
        <v>72.5</v>
      </c>
      <c r="AA13" s="109">
        <v>77.5</v>
      </c>
      <c r="AB13" s="109">
        <v>77.5</v>
      </c>
      <c r="AC13" s="108">
        <v>80</v>
      </c>
      <c r="AD13" s="108">
        <v>80</v>
      </c>
      <c r="AE13" s="108">
        <v>80</v>
      </c>
      <c r="AF13" s="108">
        <v>80</v>
      </c>
    </row>
    <row r="14" spans="1:32" ht="16.5" x14ac:dyDescent="0.3">
      <c r="A14" s="104" t="s">
        <v>163</v>
      </c>
      <c r="B14" s="110">
        <v>52.5</v>
      </c>
      <c r="C14" s="110">
        <v>52.5</v>
      </c>
      <c r="D14" s="109">
        <v>50.5</v>
      </c>
      <c r="E14" s="109">
        <v>50.5</v>
      </c>
      <c r="F14" s="109">
        <v>50.5</v>
      </c>
      <c r="G14" s="109">
        <v>50.5</v>
      </c>
      <c r="H14" s="109">
        <v>52.5</v>
      </c>
      <c r="I14" s="109">
        <v>52.5</v>
      </c>
      <c r="J14" s="109">
        <v>52.5</v>
      </c>
      <c r="K14" s="109">
        <v>51.5</v>
      </c>
      <c r="L14" s="109">
        <v>51.5</v>
      </c>
      <c r="M14" s="109">
        <v>51.5</v>
      </c>
      <c r="N14" s="109">
        <v>51.5</v>
      </c>
      <c r="O14" s="109">
        <v>51.5</v>
      </c>
      <c r="P14" s="109">
        <v>51.5</v>
      </c>
      <c r="Q14" s="109">
        <v>51.5</v>
      </c>
      <c r="R14" s="109">
        <v>51.5</v>
      </c>
      <c r="S14" s="109">
        <v>51.5</v>
      </c>
      <c r="T14" s="109">
        <v>51.5</v>
      </c>
      <c r="U14" s="109">
        <v>51.5</v>
      </c>
      <c r="V14" s="109">
        <v>52.5</v>
      </c>
      <c r="W14" s="109">
        <v>52.5</v>
      </c>
      <c r="X14" s="109">
        <v>52.5</v>
      </c>
      <c r="Y14" s="109">
        <v>52.5</v>
      </c>
      <c r="Z14" s="109">
        <v>51.5</v>
      </c>
      <c r="AA14" s="108">
        <v>55</v>
      </c>
      <c r="AB14" s="108">
        <v>55</v>
      </c>
      <c r="AC14" s="108">
        <v>55</v>
      </c>
      <c r="AD14" s="108">
        <v>55</v>
      </c>
      <c r="AE14" s="109">
        <v>57.5</v>
      </c>
      <c r="AF14" s="109">
        <v>57.5</v>
      </c>
    </row>
  </sheetData>
  <pageMargins left="0.2" right="0.2" top="0.75" bottom="0.75" header="0.3" footer="0.3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2024-06-30T05:14:35Z</cp:lastPrinted>
  <dcterms:created xsi:type="dcterms:W3CDTF">2021-06-05T07:13:32Z</dcterms:created>
  <dcterms:modified xsi:type="dcterms:W3CDTF">2024-07-02T07:30:43Z</dcterms:modified>
</cp:coreProperties>
</file>