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l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6" i="1" l="1"/>
  <c r="G101" i="1"/>
  <c r="G95" i="1"/>
  <c r="G89" i="1"/>
  <c r="G86" i="1"/>
  <c r="G85" i="1"/>
  <c r="G84" i="1"/>
  <c r="G98" i="1"/>
  <c r="G88" i="1"/>
  <c r="G100" i="1"/>
  <c r="G94" i="1"/>
  <c r="G93" i="1"/>
  <c r="G99" i="1"/>
  <c r="G87" i="1"/>
  <c r="G92" i="1"/>
  <c r="G97" i="1"/>
  <c r="G102" i="1"/>
  <c r="G90" i="1"/>
  <c r="G91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<sst xmlns="http://schemas.openxmlformats.org/spreadsheetml/2006/main" count="439" uniqueCount="185">
  <si>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</si>
  <si>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</si>
  <si>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</si>
  <si>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</si>
  <si>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</si>
  <si>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</si>
  <si>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</si>
  <si>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</si>
  <si>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</si>
  <si>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</si>
  <si>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</si>
  <si>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</si>
  <si>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</si>
  <si>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</si>
  <si>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</si>
  <si>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</si>
  <si>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</si>
  <si>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</si>
  <si>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</si>
  <si>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</si>
  <si>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</si>
  <si>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</si>
  <si>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</si>
  <si>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</si>
  <si>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</si>
  <si>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</si>
  <si>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</si>
  <si>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</si>
  <si>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</si>
  <si>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</si>
  <si>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</si>
  <si>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</si>
  <si>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</si>
  <si>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</si>
  <si>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</si>
  <si>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</si>
  <si>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</si>
  <si>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</si>
  <si>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</si>
  <si>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</si>
  <si>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</si>
  <si>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</si>
  <si>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</si>
  <si>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</si>
  <si>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</si>
  <si>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</si>
  <si>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</si>
  <si>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</si>
  <si>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</si>
  <si>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</si>
  <si>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</si>
  <si>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</si>
  <si>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</si>
  <si>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</si>
  <si>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</si>
  <si>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</si>
  <si>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</si>
  <si>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</si>
  <si>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</si>
  <si>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</si>
  <si>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</si>
  <si>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</si>
  <si>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</si>
  <si>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</si>
  <si>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</si>
  <si>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</si>
  <si>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</si>
  <si>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</si>
  <si>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</si>
  <si>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</si>
  <si>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</si>
  <si>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</si>
  <si>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</si>
  <si>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</si>
  <si>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</si>
  <si>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</si>
  <si>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</si>
  <si>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</si>
  <si>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</si>
  <si>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</si>
  <si>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</si>
  <si>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</si>
  <si>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</si>
  <si>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</si>
  <si>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</si>
  <si>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</si>
  <si>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</si>
  <si>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</si>
  <si>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</si>
  <si>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</si>
  <si>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</si>
  <si>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</si>
  <si>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</si>
  <si>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</si>
  <si>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</si>
  <si>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</si>
  <si>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</si>
  <si>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</si>
  <si>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</si>
  <si>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</si>
  <si>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</si>
  <si>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</si>
  <si>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</si>
  <si>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</si>
  <si>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</si>
  <si>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</si>
  <si>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</si>
  <si>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</si>
  <si>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</si>
  <si>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</si>
  <si>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</si>
  <si>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</si>
  <si>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</si>
  <si>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</si>
  <si>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</si>
  <si>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</si>
  <si>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</si>
  <si>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</si>
  <si>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</si>
  <si>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</si>
  <si>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</si>
  <si>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</si>
  <si>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</si>
  <si>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</si>
  <si>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</si>
  <si>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</si>
  <si>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</si>
  <si>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</si>
  <si>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</si>
  <si>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</si>
  <si>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</si>
  <si>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</si>
  <si>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</si>
  <si>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</si>
  <si>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</si>
  <si>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</si>
  <si>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</si>
  <si>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</si>
  <si>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</si>
  <si>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</si>
  <si>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</si>
  <si>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</si>
  <si>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</si>
  <si>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</si>
  <si>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</si>
  <si>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</si>
  <si>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</si>
  <si>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</si>
  <si>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</si>
  <si>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</si>
  <si>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</si>
  <si>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</si>
  <si>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</si>
  <si>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</si>
  <si>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</si>
  <si>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</si>
  <si>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</si>
  <si>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</si>
  <si>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</si>
  <si>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</si>
  <si>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</si>
  <si>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</si>
  <si>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</si>
  <si>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</si>
  <si>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</si>
  <si>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</si>
  <si>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</si>
  <si>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</si>
  <si>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</si>
  <si>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</si>
  <si>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</si>
  <si>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</si>
  <si>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০৯-০৭-২০২৪ তারিখে মূল্য হ্রাস পেয়েছে।</t>
  </si>
  <si>
    <t>০৯-০৭-২০২৪ তারিখে মূল্য বৃদ্ধি পেয়েছে।</t>
  </si>
  <si>
    <t>১০-০৭-২০২৪ তারিখে মূল্য বৃদ্ধি পেয়েছে।</t>
  </si>
  <si>
    <t>১১-০৭-২০২৪ তারিখে মূল্য বৃদ্ধি পেয়েছে।</t>
  </si>
  <si>
    <t>১১-০৭-২০২৪ তারিখে মূল্য হ্রাস পেয়েছে।</t>
  </si>
  <si>
    <t>১৪-০৭-২০২৪ তারিখে মূল্য বৃদ্ধি পেয়েছে।</t>
  </si>
  <si>
    <t>১৪-০৭-২০২৪ তারিখে মূল্য হ্রাস পেয়েছে।</t>
  </si>
  <si>
    <t>(২)  সয়াবিন তেল (৫লি:বোতল), পাম অয়েল সুপার, আলু, রশুন (আম), আদা (আম), জিরা, লবঙ্গ, এলাচ, তেজপাতা  এর মূল্য হ্রাস পেয়েছে।</t>
  </si>
  <si>
    <t>স্মারক নং-২৬.০৫.০০০০.০১৭.৩১.০০১.২৪-১৭৬</t>
  </si>
  <si>
    <t xml:space="preserve">সোমবার ১৫ জুলাই ২০২৪ খ্রিঃ, ৩১ আষাঢ় ১৪৩১ বাংলা, ০৮ মহরম ১৪৪৫ হিজরি </t>
  </si>
  <si>
    <t>১৫-০৭-২০২৪ তারিখে মূল্য বৃদ্ধি পেয়েছে।</t>
  </si>
  <si>
    <t>১৫-০৭-২০২৪ তারিখে মূল্য হ্রাস পেয়েছে।</t>
  </si>
  <si>
    <t>(১)  চাল (সরু,মাঝারী,মোটা), পেঁয়াজ (আম), হলুদ (দেশী,আম), দারুচিনি, মুরগী ব্রয়লার, ডিম, এম এস রড (৬০ গ্রেড)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</si>
</sst>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0636432"/>
        <c:axId val="-2000635888"/>
      </c:lineChart>
      <c:catAx>
        <c:axId val="-2000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635888"/>
        <c:crosses val="autoZero"/>
        <c:auto val="1"/>
        <c:lblAlgn val="ctr"/>
        <c:lblOffset val="100"/>
        <c:noMultiLvlLbl val="0"/>
      </c:catAx>
      <c:valAx>
        <c:axId val="-20006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6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4" zoomScaleNormal="100" zoomScaleSheetLayoutView="106" workbookViewId="0">
      <pane ySplit="2292" topLeftCell="A97" activePane="bottomLeft"/>
      <selection activeCell="B79" sqref="B79"/>
      <selection pane="bottomLeft" activeCell="G109" sqref="G109"/>
    </sheetView>
  </sheetViews>
  <sheetFormatPr defaultColWidth="10" defaultRowHeight="19.2" x14ac:dyDescent="0.35"/>
  <cols>
    <col min="1" max="1" width="18.58203125" style="39" customWidth="1"/>
    <col min="2" max="2" width="10.08203125" style="40" customWidth="1"/>
    <col min="3" max="3" width="10" style="40" customWidth="1"/>
    <col min="4" max="4" width="11.4140625" style="40" customWidth="1"/>
    <col min="5" max="5" width="10" style="40" customWidth="1"/>
    <col min="6" max="6" width="10.4140625" style="40" customWidth="1"/>
    <col min="7" max="7" width="9" style="40" customWidth="1"/>
    <col min="8" max="8" width="9.5" style="40" customWidth="1"/>
    <col min="9" max="9" width="9.08203125" style="40" customWidth="1"/>
    <col min="10" max="10" width="10" style="40" customWidth="1"/>
    <col min="11" max="11" width="10.1640625" style="40" customWidth="1"/>
    <col min="12" max="12" width="10.9140625" style="40" customWidth="1"/>
    <col min="13" max="16384" width="10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181</v>
      </c>
      <c r="G5" s="9"/>
      <c r="H5" s="9"/>
      <c r="I5" s="9"/>
      <c r="J5" s="9"/>
      <c r="K5" s="9"/>
      <c r="L5" s="9"/>
    </row>
    <row r="6" spans="1:17" x14ac:dyDescent="0.35">
      <c r="A6" s="44" t="s">
        <v>180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45488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0" t="s">
        <v>10</v>
      </c>
      <c r="J7" s="114" t="s">
        <v>11</v>
      </c>
      <c r="K7" s="115"/>
      <c r="L7" s="89" t="s">
        <v>12</v>
      </c>
      <c r="O7" s="48"/>
      <c r="P7" s="48"/>
      <c r="Q7" s="48"/>
    </row>
    <row r="8" spans="1:17" x14ac:dyDescent="0.35">
      <c r="A8" s="49"/>
      <c r="B8" s="50"/>
      <c r="C8" s="116">
        <v>45488</v>
      </c>
      <c r="D8" s="115"/>
      <c r="E8" s="116">
        <v>45481</v>
      </c>
      <c r="F8" s="115"/>
      <c r="G8" s="116">
        <v>45458</v>
      </c>
      <c r="H8" s="115"/>
      <c r="I8" s="50" t="s">
        <v>13</v>
      </c>
      <c r="J8" s="116">
        <v>45122</v>
      </c>
      <c r="K8" s="115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78</v>
      </c>
      <c r="E10" s="31">
        <v>60</v>
      </c>
      <c r="F10" s="31">
        <v>78</v>
      </c>
      <c r="G10" s="31">
        <v>68</v>
      </c>
      <c r="H10" s="31">
        <v>78</v>
      </c>
      <c r="I10" s="53">
        <f>((C10+D10)/2-(G10+H10)/2)/((G10+H10)/2)*100</f>
        <v>-4.10958904109589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48</v>
      </c>
      <c r="F12" s="31">
        <v>52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55</v>
      </c>
      <c r="H15" s="31">
        <v>58</v>
      </c>
      <c r="I15" s="53">
        <f>((C15+D15)/2-(G15+H15)/2)/((G15+H15)/2)*100</f>
        <v>-7.0796460176991154</v>
      </c>
      <c r="J15" s="31">
        <v>58</v>
      </c>
      <c r="K15" s="31">
        <v>60</v>
      </c>
      <c r="L15" s="54">
        <f>((C15+D15)/2-(J15+K15)/2)/((J15+K15)/2)*100</f>
        <v>-11.016949152542372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162</v>
      </c>
      <c r="K19" s="31">
        <v>175</v>
      </c>
      <c r="L19" s="54">
        <f t="shared" ref="L19:L23" si="1">((C19+D19)/2-(J19+K19)/2)/((J19+K19)/2)*100</f>
        <v>-10.979228486646884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815</v>
      </c>
      <c r="G20" s="31">
        <v>790</v>
      </c>
      <c r="H20" s="31">
        <v>815</v>
      </c>
      <c r="I20" s="53">
        <f t="shared" si="0"/>
        <v>-0.93457943925233633</v>
      </c>
      <c r="J20" s="31">
        <v>860</v>
      </c>
      <c r="K20" s="31">
        <v>890</v>
      </c>
      <c r="L20" s="54">
        <f t="shared" si="1"/>
        <v>-9.1428571428571423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167</v>
      </c>
      <c r="I21" s="53">
        <f t="shared" si="0"/>
        <v>1.5290519877675841</v>
      </c>
      <c r="J21" s="31">
        <v>185</v>
      </c>
      <c r="K21" s="31">
        <v>190</v>
      </c>
      <c r="L21" s="54">
        <f t="shared" si="1"/>
        <v>-11.466666666666667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159</v>
      </c>
      <c r="B25" s="50" t="s">
        <v>33</v>
      </c>
      <c r="C25" s="31">
        <v>172</v>
      </c>
      <c r="D25" s="31">
        <v>176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0.57803468208092479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-1.8181818181818181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56</v>
      </c>
      <c r="D33" s="31">
        <v>65</v>
      </c>
      <c r="E33" s="31">
        <v>60</v>
      </c>
      <c r="F33" s="31">
        <v>65</v>
      </c>
      <c r="G33" s="31">
        <v>55</v>
      </c>
      <c r="H33" s="31">
        <v>60</v>
      </c>
      <c r="I33" s="53">
        <f t="shared" si="2"/>
        <v>5.2173913043478262</v>
      </c>
      <c r="J33" s="31">
        <v>40</v>
      </c>
      <c r="K33" s="31">
        <v>45</v>
      </c>
      <c r="L33" s="54">
        <f t="shared" si="3"/>
        <v>42.352941176470587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157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80</v>
      </c>
      <c r="H35" s="31">
        <v>90</v>
      </c>
      <c r="I35" s="53">
        <f t="shared" ref="I35:I50" si="4">((C35+D35)/2-(G35+H35)/2)/((G35+H35)/2)*100</f>
        <v>35.294117647058826</v>
      </c>
      <c r="J35" s="31">
        <v>60</v>
      </c>
      <c r="K35" s="31">
        <v>70</v>
      </c>
      <c r="L35" s="54">
        <f t="shared" ref="L35:L50" si="5">((C35+D35)/2-(J35+K35)/2)/((J35+K35)/2)*100</f>
        <v>76.923076923076934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105</v>
      </c>
      <c r="D36" s="31">
        <v>120</v>
      </c>
      <c r="E36" s="31">
        <v>100</v>
      </c>
      <c r="F36" s="31">
        <v>120</v>
      </c>
      <c r="G36" s="31">
        <v>85</v>
      </c>
      <c r="H36" s="31">
        <v>95</v>
      </c>
      <c r="I36" s="53">
        <f t="shared" si="4"/>
        <v>25</v>
      </c>
      <c r="J36" s="31">
        <v>40</v>
      </c>
      <c r="K36" s="31">
        <v>50</v>
      </c>
      <c r="L36" s="54">
        <f t="shared" si="5"/>
        <v>150</v>
      </c>
    </row>
    <row r="37" spans="1:12" ht="22.2" customHeight="1" x14ac:dyDescent="0.55000000000000004">
      <c r="A37" s="49" t="s">
        <v>171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120</v>
      </c>
      <c r="K37" s="31">
        <v>160</v>
      </c>
      <c r="L37" s="54">
        <f t="shared" si="5"/>
        <v>50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230</v>
      </c>
      <c r="G38" s="31">
        <v>210</v>
      </c>
      <c r="H38" s="31">
        <v>240</v>
      </c>
      <c r="I38" s="53">
        <f t="shared" si="4"/>
        <v>-8.8888888888888893</v>
      </c>
      <c r="J38" s="31">
        <v>200</v>
      </c>
      <c r="K38" s="31">
        <v>250</v>
      </c>
      <c r="L38" s="54">
        <f t="shared" si="5"/>
        <v>-8.8888888888888893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300</v>
      </c>
      <c r="H41" s="31">
        <v>400</v>
      </c>
      <c r="I41" s="53">
        <f t="shared" si="4"/>
        <v>7.1428571428571423</v>
      </c>
      <c r="J41" s="31">
        <v>250</v>
      </c>
      <c r="K41" s="31">
        <v>300</v>
      </c>
      <c r="L41" s="54">
        <f t="shared" si="5"/>
        <v>36.363636363636367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350</v>
      </c>
      <c r="G42" s="31">
        <v>280</v>
      </c>
      <c r="H42" s="31">
        <v>300</v>
      </c>
      <c r="I42" s="53">
        <f t="shared" si="4"/>
        <v>12.068965517241379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170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400</v>
      </c>
      <c r="H43" s="31">
        <v>450</v>
      </c>
      <c r="I43" s="53">
        <f t="shared" si="4"/>
        <v>11.76470588235294</v>
      </c>
      <c r="J43" s="31">
        <v>300</v>
      </c>
      <c r="K43" s="31">
        <v>350</v>
      </c>
      <c r="L43" s="54">
        <f t="shared" si="5"/>
        <v>46.153846153846153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300</v>
      </c>
      <c r="E44" s="31">
        <v>220</v>
      </c>
      <c r="F44" s="31">
        <v>300</v>
      </c>
      <c r="G44" s="31">
        <v>250</v>
      </c>
      <c r="H44" s="31">
        <v>320</v>
      </c>
      <c r="I44" s="53">
        <f t="shared" si="4"/>
        <v>-12.280701754385964</v>
      </c>
      <c r="J44" s="31">
        <v>150</v>
      </c>
      <c r="K44" s="31">
        <v>300</v>
      </c>
      <c r="L44" s="54">
        <f t="shared" si="5"/>
        <v>11.111111111111111</v>
      </c>
    </row>
    <row r="45" spans="1:12" ht="22.2" customHeight="1" x14ac:dyDescent="0.55000000000000004">
      <c r="A45" s="49" t="s">
        <v>53</v>
      </c>
      <c r="B45" s="50" t="s">
        <v>19</v>
      </c>
      <c r="C45" s="31">
        <v>700</v>
      </c>
      <c r="D45" s="31">
        <v>850</v>
      </c>
      <c r="E45" s="31">
        <v>750</v>
      </c>
      <c r="F45" s="31">
        <v>850</v>
      </c>
      <c r="G45" s="31">
        <v>750</v>
      </c>
      <c r="H45" s="31">
        <v>850</v>
      </c>
      <c r="I45" s="53">
        <f t="shared" si="4"/>
        <v>-3.125</v>
      </c>
      <c r="J45" s="31">
        <v>950</v>
      </c>
      <c r="K45" s="31">
        <v>1100</v>
      </c>
      <c r="L45" s="54">
        <f t="shared" si="5"/>
        <v>-24.390243902439025</v>
      </c>
    </row>
    <row r="46" spans="1:12" ht="22.2" customHeight="1" x14ac:dyDescent="0.55000000000000004">
      <c r="A46" s="49" t="s">
        <v>54</v>
      </c>
      <c r="B46" s="50" t="s">
        <v>19</v>
      </c>
      <c r="C46" s="31">
        <v>540</v>
      </c>
      <c r="D46" s="31">
        <v>610</v>
      </c>
      <c r="E46" s="31">
        <v>540</v>
      </c>
      <c r="F46" s="31">
        <v>600</v>
      </c>
      <c r="G46" s="31">
        <v>580</v>
      </c>
      <c r="H46" s="31">
        <v>600</v>
      </c>
      <c r="I46" s="53">
        <f>((C46+D46)/2-(G46+H46)/2)/((G46+H46)/2)*100</f>
        <v>-2.5423728813559325</v>
      </c>
      <c r="J46" s="31">
        <v>460</v>
      </c>
      <c r="K46" s="31">
        <v>520</v>
      </c>
      <c r="L46" s="54">
        <f>((C46+D46)/2-(J46+K46)/2)/((J46+K46)/2)*100</f>
        <v>17.346938775510203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1480</v>
      </c>
      <c r="D47" s="31">
        <v>1750</v>
      </c>
      <c r="E47" s="31">
        <v>1550</v>
      </c>
      <c r="F47" s="31">
        <v>1750</v>
      </c>
      <c r="G47" s="31">
        <v>1500</v>
      </c>
      <c r="H47" s="31">
        <v>1800</v>
      </c>
      <c r="I47" s="53">
        <f>((C47+D47)/2-(G47+H47)/2)/((G47+H47)/2)*100</f>
        <v>-2.1212121212121215</v>
      </c>
      <c r="J47" s="31">
        <v>1500</v>
      </c>
      <c r="K47" s="31">
        <v>1600</v>
      </c>
      <c r="L47" s="54">
        <f>((C47+D47)/2-(J47+K47)/2)/((J47+K47)/2)*100</f>
        <v>4.1935483870967749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3800</v>
      </c>
      <c r="E48" s="31">
        <v>3300</v>
      </c>
      <c r="F48" s="31">
        <v>3800</v>
      </c>
      <c r="G48" s="31">
        <v>3300</v>
      </c>
      <c r="H48" s="31">
        <v>4200</v>
      </c>
      <c r="I48" s="53">
        <f>((C48+D48)/2-(G48+H48)/2)/((G48+H48)/2)*100</f>
        <v>-6.666666666666667</v>
      </c>
      <c r="J48" s="31">
        <v>1600</v>
      </c>
      <c r="K48" s="31">
        <v>2600</v>
      </c>
      <c r="L48" s="54">
        <f>((C48+D48)/2-(J48+K48)/2)/((J48+K48)/2)*100</f>
        <v>66.666666666666657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200</v>
      </c>
      <c r="F49" s="31">
        <v>260</v>
      </c>
      <c r="G49" s="31">
        <v>240</v>
      </c>
      <c r="H49" s="31">
        <v>260</v>
      </c>
      <c r="I49" s="53">
        <f t="shared" si="4"/>
        <v>-8</v>
      </c>
      <c r="J49" s="31">
        <v>200</v>
      </c>
      <c r="K49" s="31">
        <v>240</v>
      </c>
      <c r="L49" s="54">
        <f>((C49+D49)/2-(J49+K49)/2)/((J49+K49)/2)*100</f>
        <v>4.5454545454545459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250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160</v>
      </c>
      <c r="F56" s="31">
        <v>165</v>
      </c>
      <c r="G56" s="31">
        <v>170</v>
      </c>
      <c r="H56" s="31">
        <v>190</v>
      </c>
      <c r="I56" s="53">
        <f>((C56+D56)/2-(G56+H56)/2)/((G56+H56)/2)*100</f>
        <v>-2.7777777777777777</v>
      </c>
      <c r="J56" s="31">
        <v>150</v>
      </c>
      <c r="K56" s="31">
        <v>160</v>
      </c>
      <c r="L56" s="54">
        <f>((C56+D56)/2-(J56+K56)/2)/((J56+K56)/2)*100</f>
        <v>12.903225806451612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650</v>
      </c>
      <c r="H57" s="31">
        <v>700</v>
      </c>
      <c r="I57" s="53">
        <f t="shared" si="6"/>
        <v>-6.666666666666667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4" t="s">
        <v>7</v>
      </c>
      <c r="D64" s="115"/>
      <c r="E64" s="114" t="s">
        <v>8</v>
      </c>
      <c r="F64" s="115"/>
      <c r="G64" s="114" t="s">
        <v>9</v>
      </c>
      <c r="H64" s="115"/>
      <c r="I64" s="50" t="s">
        <v>10</v>
      </c>
      <c r="J64" s="114" t="s">
        <v>11</v>
      </c>
      <c r="K64" s="115"/>
      <c r="L64" s="50" t="s">
        <v>12</v>
      </c>
    </row>
    <row r="65" spans="1:12" ht="20.399999999999999" customHeight="1" x14ac:dyDescent="0.35">
      <c r="A65" s="62"/>
      <c r="B65" s="63"/>
      <c r="C65" s="116">
        <v>45488</v>
      </c>
      <c r="D65" s="115"/>
      <c r="E65" s="116">
        <v>45481</v>
      </c>
      <c r="F65" s="115"/>
      <c r="G65" s="116">
        <v>45458</v>
      </c>
      <c r="H65" s="115"/>
      <c r="I65" s="50" t="s">
        <v>13</v>
      </c>
      <c r="J65" s="116">
        <v>45122</v>
      </c>
      <c r="K65" s="115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46</v>
      </c>
      <c r="D70" s="36">
        <v>50</v>
      </c>
      <c r="E70" s="36">
        <v>45</v>
      </c>
      <c r="F70" s="36">
        <v>50</v>
      </c>
      <c r="G70" s="36">
        <v>53</v>
      </c>
      <c r="H70" s="36">
        <v>54</v>
      </c>
      <c r="I70" s="53">
        <f t="shared" si="9"/>
        <v>-10.2803738317757</v>
      </c>
      <c r="J70" s="36">
        <v>46</v>
      </c>
      <c r="K70" s="36">
        <v>50</v>
      </c>
      <c r="L70" s="54">
        <f t="shared" si="8"/>
        <v>0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95500</v>
      </c>
      <c r="D72" s="34">
        <v>98500</v>
      </c>
      <c r="E72" s="34">
        <v>88500</v>
      </c>
      <c r="F72" s="34">
        <v>89500</v>
      </c>
      <c r="G72" s="34">
        <v>88000</v>
      </c>
      <c r="H72" s="34">
        <v>95500</v>
      </c>
      <c r="I72" s="88">
        <f t="shared" si="9"/>
        <v>5.7220708446866482</v>
      </c>
      <c r="J72" s="34">
        <v>95500</v>
      </c>
      <c r="K72" s="34">
        <v>101500</v>
      </c>
      <c r="L72" s="54">
        <f t="shared" si="8"/>
        <v>-1.5228426395939088</v>
      </c>
    </row>
    <row r="73" spans="1:12" ht="18.600000000000001" customHeight="1" x14ac:dyDescent="0.5">
      <c r="A73" s="49" t="s">
        <v>81</v>
      </c>
      <c r="B73" s="50" t="s">
        <v>80</v>
      </c>
      <c r="C73" s="37">
        <v>88500</v>
      </c>
      <c r="D73" s="37">
        <v>89500</v>
      </c>
      <c r="E73" s="37">
        <v>85500</v>
      </c>
      <c r="F73" s="37">
        <v>87500</v>
      </c>
      <c r="G73" s="37">
        <v>82500</v>
      </c>
      <c r="H73" s="37">
        <v>87500</v>
      </c>
      <c r="I73" s="88">
        <f t="shared" si="9"/>
        <v>4.7058823529411766</v>
      </c>
      <c r="J73" s="37">
        <v>90000</v>
      </c>
      <c r="K73" s="37">
        <v>95000</v>
      </c>
      <c r="L73" s="54">
        <f t="shared" si="8"/>
        <v>-3.7837837837837842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184</v>
      </c>
      <c r="H79" s="9"/>
      <c r="I79" s="9"/>
      <c r="J79" s="9"/>
      <c r="K79" s="9"/>
      <c r="L79" s="9"/>
    </row>
    <row r="80" spans="1:12" x14ac:dyDescent="0.35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165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4" t="s">
        <v>7</v>
      </c>
      <c r="D83" s="115"/>
      <c r="E83" s="117" t="s">
        <v>87</v>
      </c>
      <c r="F83" s="118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18</v>
      </c>
      <c r="B84" s="50" t="s">
        <v>19</v>
      </c>
      <c r="C84" s="31">
        <v>62</v>
      </c>
      <c r="D84" s="31">
        <v>78</v>
      </c>
      <c r="E84" s="31">
        <v>60</v>
      </c>
      <c r="F84" s="31">
        <v>78</v>
      </c>
      <c r="G84" s="53">
        <f t="shared" ref="G84:G86" si="10">((C84+D84)/2-(E84+F84)/2)/((E84+F84)/2)*100</f>
        <v>1.4492753623188406</v>
      </c>
      <c r="H84" s="49" t="s">
        <v>177</v>
      </c>
      <c r="I84" s="68"/>
      <c r="J84" s="84"/>
    </row>
    <row r="85" spans="1:12" ht="21.75" customHeight="1" x14ac:dyDescent="0.55000000000000004">
      <c r="A85" s="49" t="s">
        <v>20</v>
      </c>
      <c r="B85" s="50" t="s">
        <v>19</v>
      </c>
      <c r="C85" s="31">
        <v>54</v>
      </c>
      <c r="D85" s="31">
        <v>58</v>
      </c>
      <c r="E85" s="31">
        <v>52</v>
      </c>
      <c r="F85" s="31">
        <v>58</v>
      </c>
      <c r="G85" s="53">
        <f t="shared" si="10"/>
        <v>1.8181818181818181</v>
      </c>
      <c r="H85" s="49" t="s">
        <v>177</v>
      </c>
      <c r="I85" s="68"/>
      <c r="J85" s="84"/>
    </row>
    <row r="86" spans="1:12" ht="21.75" customHeight="1" x14ac:dyDescent="0.55000000000000004">
      <c r="A86" s="49" t="s">
        <v>21</v>
      </c>
      <c r="B86" s="50" t="s">
        <v>19</v>
      </c>
      <c r="C86" s="31">
        <v>50</v>
      </c>
      <c r="D86" s="31">
        <v>54</v>
      </c>
      <c r="E86" s="31">
        <v>48</v>
      </c>
      <c r="F86" s="31">
        <v>52</v>
      </c>
      <c r="G86" s="53">
        <f t="shared" si="10"/>
        <v>4</v>
      </c>
      <c r="H86" s="49" t="s">
        <v>182</v>
      </c>
      <c r="I86" s="68"/>
      <c r="J86" s="84"/>
    </row>
    <row r="87" spans="1:12" ht="21.75" customHeight="1" x14ac:dyDescent="0.55000000000000004">
      <c r="A87" s="49" t="s">
        <v>31</v>
      </c>
      <c r="B87" s="50" t="s">
        <v>32</v>
      </c>
      <c r="C87" s="31">
        <v>780</v>
      </c>
      <c r="D87" s="31">
        <v>810</v>
      </c>
      <c r="E87" s="31">
        <v>780</v>
      </c>
      <c r="F87" s="31">
        <v>815</v>
      </c>
      <c r="G87" s="53">
        <f t="shared" ref="G87:G103" si="11">((C87+D87)/2-(E87+F87)/2)/((E87+F87)/2)*100</f>
        <v>-0.31347962382445138</v>
      </c>
      <c r="H87" s="112" t="s">
        <v>172</v>
      </c>
      <c r="I87" s="68"/>
      <c r="J87" s="84"/>
    </row>
    <row r="88" spans="1:12" ht="21.75" customHeight="1" x14ac:dyDescent="0.55000000000000004">
      <c r="A88" s="49" t="s">
        <v>35</v>
      </c>
      <c r="B88" s="50" t="s">
        <v>30</v>
      </c>
      <c r="C88" s="31">
        <v>135</v>
      </c>
      <c r="D88" s="31">
        <v>140</v>
      </c>
      <c r="E88" s="31">
        <v>135</v>
      </c>
      <c r="F88" s="31">
        <v>145</v>
      </c>
      <c r="G88" s="53">
        <f t="shared" si="11"/>
        <v>-1.7857142857142856</v>
      </c>
      <c r="H88" s="112" t="s">
        <v>172</v>
      </c>
      <c r="I88" s="68"/>
      <c r="J88" s="84"/>
    </row>
    <row r="89" spans="1:12" ht="18.600000000000001" customHeight="1" x14ac:dyDescent="0.55000000000000004">
      <c r="A89" s="49" t="s">
        <v>43</v>
      </c>
      <c r="B89" s="50" t="s">
        <v>19</v>
      </c>
      <c r="C89" s="31">
        <v>56</v>
      </c>
      <c r="D89" s="31">
        <v>65</v>
      </c>
      <c r="E89" s="31">
        <v>60</v>
      </c>
      <c r="F89" s="31">
        <v>65</v>
      </c>
      <c r="G89" s="53">
        <f t="shared" si="11"/>
        <v>-3.2</v>
      </c>
      <c r="H89" s="112" t="s">
        <v>178</v>
      </c>
      <c r="I89" s="68"/>
      <c r="J89" s="84"/>
      <c r="K89"/>
    </row>
    <row r="90" spans="1:12" ht="18.600000000000001" customHeight="1" x14ac:dyDescent="0.55000000000000004">
      <c r="A90" s="49" t="s">
        <v>46</v>
      </c>
      <c r="B90" s="50" t="s">
        <v>19</v>
      </c>
      <c r="C90" s="31">
        <v>105</v>
      </c>
      <c r="D90" s="31">
        <v>120</v>
      </c>
      <c r="E90" s="31">
        <v>100</v>
      </c>
      <c r="F90" s="31">
        <v>120</v>
      </c>
      <c r="G90" s="53">
        <f t="shared" si="11"/>
        <v>2.2727272727272729</v>
      </c>
      <c r="H90" s="49" t="s">
        <v>182</v>
      </c>
      <c r="I90" s="68"/>
      <c r="J90" s="84"/>
      <c r="K90"/>
    </row>
    <row r="91" spans="1:12" ht="18.600000000000001" customHeight="1" x14ac:dyDescent="0.55000000000000004">
      <c r="A91" s="49" t="s">
        <v>47</v>
      </c>
      <c r="B91" s="50" t="s">
        <v>19</v>
      </c>
      <c r="C91" s="31">
        <v>190</v>
      </c>
      <c r="D91" s="31">
        <v>220</v>
      </c>
      <c r="E91" s="31">
        <v>190</v>
      </c>
      <c r="F91" s="31">
        <v>230</v>
      </c>
      <c r="G91" s="53">
        <f t="shared" si="11"/>
        <v>-2.3809523809523809</v>
      </c>
      <c r="H91" s="112" t="s">
        <v>178</v>
      </c>
      <c r="I91" s="68"/>
      <c r="J91" s="84"/>
    </row>
    <row r="92" spans="1:12" ht="18.600000000000001" customHeight="1" x14ac:dyDescent="0.55000000000000004">
      <c r="A92" s="49" t="s">
        <v>50</v>
      </c>
      <c r="B92" s="50" t="s">
        <v>19</v>
      </c>
      <c r="C92" s="31">
        <v>350</v>
      </c>
      <c r="D92" s="31">
        <v>400</v>
      </c>
      <c r="E92" s="31">
        <v>300</v>
      </c>
      <c r="F92" s="31">
        <v>400</v>
      </c>
      <c r="G92" s="53">
        <f t="shared" si="11"/>
        <v>7.1428571428571423</v>
      </c>
      <c r="H92" s="49" t="s">
        <v>173</v>
      </c>
      <c r="I92" s="68"/>
      <c r="J92" s="84"/>
    </row>
    <row r="93" spans="1:12" ht="18.600000000000001" customHeight="1" x14ac:dyDescent="0.55000000000000004">
      <c r="A93" s="49" t="s">
        <v>51</v>
      </c>
      <c r="B93" s="50" t="s">
        <v>19</v>
      </c>
      <c r="C93" s="31">
        <v>300</v>
      </c>
      <c r="D93" s="31">
        <v>350</v>
      </c>
      <c r="E93" s="31">
        <v>280</v>
      </c>
      <c r="F93" s="31">
        <v>350</v>
      </c>
      <c r="G93" s="53">
        <f t="shared" si="11"/>
        <v>3.1746031746031744</v>
      </c>
      <c r="H93" s="49" t="s">
        <v>174</v>
      </c>
      <c r="I93" s="68"/>
      <c r="J93" s="84"/>
    </row>
    <row r="94" spans="1:12" ht="18.600000000000001" customHeight="1" x14ac:dyDescent="0.55000000000000004">
      <c r="A94" s="49" t="s">
        <v>52</v>
      </c>
      <c r="B94" s="50" t="s">
        <v>19</v>
      </c>
      <c r="C94" s="31">
        <v>200</v>
      </c>
      <c r="D94" s="31">
        <v>300</v>
      </c>
      <c r="E94" s="31">
        <v>220</v>
      </c>
      <c r="F94" s="31">
        <v>300</v>
      </c>
      <c r="G94" s="53">
        <f t="shared" si="11"/>
        <v>-3.8461538461538463</v>
      </c>
      <c r="H94" s="112" t="s">
        <v>183</v>
      </c>
      <c r="I94" s="68"/>
      <c r="J94" s="84"/>
    </row>
    <row r="95" spans="1:12" ht="18.600000000000001" customHeight="1" x14ac:dyDescent="0.55000000000000004">
      <c r="A95" s="49" t="s">
        <v>53</v>
      </c>
      <c r="B95" s="50" t="s">
        <v>19</v>
      </c>
      <c r="C95" s="31">
        <v>700</v>
      </c>
      <c r="D95" s="31">
        <v>850</v>
      </c>
      <c r="E95" s="31">
        <v>750</v>
      </c>
      <c r="F95" s="31">
        <v>850</v>
      </c>
      <c r="G95" s="53">
        <f t="shared" si="11"/>
        <v>-3.125</v>
      </c>
      <c r="H95" s="112" t="s">
        <v>178</v>
      </c>
      <c r="I95" s="68"/>
      <c r="J95" s="84"/>
    </row>
    <row r="96" spans="1:12" ht="18.600000000000001" customHeight="1" x14ac:dyDescent="0.55000000000000004">
      <c r="A96" s="49" t="s">
        <v>54</v>
      </c>
      <c r="B96" s="50" t="s">
        <v>19</v>
      </c>
      <c r="C96" s="31">
        <v>540</v>
      </c>
      <c r="D96" s="31">
        <v>610</v>
      </c>
      <c r="E96" s="31">
        <v>540</v>
      </c>
      <c r="F96" s="31">
        <v>600</v>
      </c>
      <c r="G96" s="53">
        <f t="shared" si="11"/>
        <v>0.8771929824561403</v>
      </c>
      <c r="H96" s="49" t="s">
        <v>182</v>
      </c>
      <c r="I96" s="68"/>
      <c r="J96" s="84"/>
    </row>
    <row r="97" spans="1:12" ht="17.399999999999999" customHeight="1" x14ac:dyDescent="0.55000000000000004">
      <c r="A97" s="49" t="s">
        <v>55</v>
      </c>
      <c r="B97" s="50" t="s">
        <v>19</v>
      </c>
      <c r="C97" s="31">
        <v>1480</v>
      </c>
      <c r="D97" s="31">
        <v>1750</v>
      </c>
      <c r="E97" s="31">
        <v>1550</v>
      </c>
      <c r="F97" s="31">
        <v>1750</v>
      </c>
      <c r="G97" s="53">
        <f t="shared" si="11"/>
        <v>-2.1212121212121215</v>
      </c>
      <c r="H97" s="112" t="s">
        <v>178</v>
      </c>
      <c r="I97" s="68"/>
      <c r="J97" s="84"/>
      <c r="K97"/>
      <c r="L97"/>
    </row>
    <row r="98" spans="1:12" ht="17.399999999999999" customHeight="1" x14ac:dyDescent="0.55000000000000004">
      <c r="A98" s="49" t="s">
        <v>56</v>
      </c>
      <c r="B98" s="50" t="s">
        <v>19</v>
      </c>
      <c r="C98" s="31">
        <v>3200</v>
      </c>
      <c r="D98" s="31">
        <v>3800</v>
      </c>
      <c r="E98" s="31">
        <v>3300</v>
      </c>
      <c r="F98" s="31">
        <v>3800</v>
      </c>
      <c r="G98" s="53">
        <f t="shared" si="11"/>
        <v>-1.4084507042253522</v>
      </c>
      <c r="H98" s="112" t="s">
        <v>178</v>
      </c>
      <c r="I98" s="68"/>
      <c r="J98" s="84"/>
      <c r="K98"/>
      <c r="L98"/>
    </row>
    <row r="99" spans="1:12" ht="17.399999999999999" customHeight="1" x14ac:dyDescent="0.55000000000000004">
      <c r="A99" s="49" t="s">
        <v>58</v>
      </c>
      <c r="B99" s="50" t="s">
        <v>19</v>
      </c>
      <c r="C99" s="31">
        <v>150</v>
      </c>
      <c r="D99" s="31">
        <v>200</v>
      </c>
      <c r="E99" s="31">
        <v>150</v>
      </c>
      <c r="F99" s="31">
        <v>250</v>
      </c>
      <c r="G99" s="53">
        <f t="shared" si="11"/>
        <v>-12.5</v>
      </c>
      <c r="H99" s="112" t="s">
        <v>176</v>
      </c>
      <c r="I99" s="68"/>
      <c r="J99" s="84"/>
      <c r="K99"/>
      <c r="L99"/>
    </row>
    <row r="100" spans="1:12" ht="17.399999999999999" customHeight="1" x14ac:dyDescent="0.55000000000000004">
      <c r="A100" s="49" t="s">
        <v>64</v>
      </c>
      <c r="B100" s="50" t="s">
        <v>19</v>
      </c>
      <c r="C100" s="31">
        <v>170</v>
      </c>
      <c r="D100" s="31">
        <v>180</v>
      </c>
      <c r="E100" s="31">
        <v>160</v>
      </c>
      <c r="F100" s="31">
        <v>165</v>
      </c>
      <c r="G100" s="53">
        <f t="shared" si="11"/>
        <v>7.6923076923076925</v>
      </c>
      <c r="H100" s="49" t="s">
        <v>182</v>
      </c>
      <c r="I100" s="68"/>
      <c r="J100" s="84"/>
      <c r="K100"/>
      <c r="L100"/>
    </row>
    <row r="101" spans="1:12" ht="17.399999999999999" customHeight="1" x14ac:dyDescent="0.55000000000000004">
      <c r="A101" s="49" t="s">
        <v>75</v>
      </c>
      <c r="B101" s="50" t="s">
        <v>76</v>
      </c>
      <c r="C101" s="31">
        <v>46</v>
      </c>
      <c r="D101" s="31">
        <v>50</v>
      </c>
      <c r="E101" s="31">
        <v>45</v>
      </c>
      <c r="F101" s="31">
        <v>50</v>
      </c>
      <c r="G101" s="53">
        <f t="shared" si="11"/>
        <v>1.0526315789473684</v>
      </c>
      <c r="H101" s="49" t="s">
        <v>177</v>
      </c>
      <c r="I101" s="68"/>
      <c r="J101" s="84"/>
      <c r="K101"/>
      <c r="L101"/>
    </row>
    <row r="102" spans="1:12" ht="17.25" customHeight="1" x14ac:dyDescent="0.5">
      <c r="A102" s="49" t="s">
        <v>79</v>
      </c>
      <c r="B102" s="50" t="s">
        <v>80</v>
      </c>
      <c r="C102" s="34">
        <v>95500</v>
      </c>
      <c r="D102" s="34">
        <v>98500</v>
      </c>
      <c r="E102" s="34">
        <v>88500</v>
      </c>
      <c r="F102" s="34">
        <v>89500</v>
      </c>
      <c r="G102" s="53">
        <f t="shared" si="11"/>
        <v>8.9887640449438209</v>
      </c>
      <c r="H102" s="49" t="s">
        <v>175</v>
      </c>
      <c r="I102" s="68"/>
      <c r="J102" s="84"/>
      <c r="K102"/>
      <c r="L102"/>
    </row>
    <row r="103" spans="1:12" ht="17.399999999999999" customHeight="1" x14ac:dyDescent="0.5">
      <c r="A103" s="49" t="s">
        <v>81</v>
      </c>
      <c r="B103" s="50" t="s">
        <v>80</v>
      </c>
      <c r="C103" s="37">
        <v>88500</v>
      </c>
      <c r="D103" s="37">
        <v>89500</v>
      </c>
      <c r="E103" s="37">
        <v>85500</v>
      </c>
      <c r="F103" s="37">
        <v>87500</v>
      </c>
      <c r="G103" s="53">
        <f t="shared" si="11"/>
        <v>2.8901734104046244</v>
      </c>
      <c r="H103" s="49" t="s">
        <v>182</v>
      </c>
      <c r="I103" s="68"/>
      <c r="J103" s="113"/>
      <c r="K103"/>
      <c r="L103"/>
    </row>
    <row r="104" spans="1:12" ht="17.399999999999999" customHeight="1" x14ac:dyDescent="0.55000000000000004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399999999999999" customHeight="1" x14ac:dyDescent="0.55000000000000004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399999999999999" customHeight="1" x14ac:dyDescent="0.55000000000000004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7.399999999999999" customHeight="1" x14ac:dyDescent="0.55000000000000004">
      <c r="A107" s="82"/>
      <c r="B107" s="9"/>
      <c r="C107" s="92"/>
      <c r="D107" s="92"/>
      <c r="E107" s="92"/>
      <c r="F107" s="92"/>
      <c r="G107" s="87"/>
      <c r="H107" s="82"/>
      <c r="I107" s="9"/>
      <c r="J107" s="9"/>
      <c r="K107"/>
      <c r="L107"/>
    </row>
    <row r="108" spans="1:12" ht="18.600000000000001" customHeight="1" x14ac:dyDescent="0.5">
      <c r="A108" s="82"/>
      <c r="B108" s="9"/>
      <c r="C108" s="91"/>
      <c r="D108" s="91"/>
      <c r="E108" s="9"/>
      <c r="F108" s="91"/>
      <c r="G108" s="87"/>
      <c r="H108" s="95"/>
      <c r="I108"/>
      <c r="J108"/>
      <c r="K108"/>
      <c r="L108"/>
    </row>
    <row r="109" spans="1:12" ht="19.95" customHeight="1" x14ac:dyDescent="0.55000000000000004">
      <c r="A109" s="82"/>
      <c r="B109" s="82"/>
      <c r="C109" s="101" t="s">
        <v>166</v>
      </c>
      <c r="D109" s="99"/>
      <c r="E109" s="82"/>
      <c r="F109" s="9"/>
      <c r="H109" s="95"/>
      <c r="I109" s="98"/>
      <c r="J109" s="102" t="s">
        <v>168</v>
      </c>
      <c r="K109" s="99"/>
      <c r="L109" s="99"/>
    </row>
    <row r="110" spans="1:12" ht="18.600000000000001" customHeight="1" x14ac:dyDescent="0.5">
      <c r="A110" s="82"/>
      <c r="B110" s="103"/>
      <c r="C110" s="101" t="s">
        <v>167</v>
      </c>
      <c r="D110" s="9"/>
      <c r="E110" s="82"/>
      <c r="F110" s="9"/>
      <c r="H110" s="96"/>
      <c r="I110" s="100"/>
      <c r="J110" s="102" t="s">
        <v>169</v>
      </c>
      <c r="K110" s="100"/>
      <c r="L110" s="100"/>
    </row>
    <row r="111" spans="1:12" ht="15.75" customHeight="1" x14ac:dyDescent="0.5">
      <c r="A111" s="82"/>
      <c r="B111" s="9"/>
      <c r="C111" s="91"/>
      <c r="D111" s="9"/>
      <c r="E111" s="91"/>
      <c r="F111" s="91"/>
      <c r="G111" s="87"/>
    </row>
    <row r="112" spans="1:12" ht="18.75" customHeight="1" x14ac:dyDescent="0.35">
      <c r="A112" s="80" t="s">
        <v>88</v>
      </c>
      <c r="B112" s="9"/>
      <c r="C112" s="85"/>
      <c r="D112" s="9"/>
      <c r="E112" s="85"/>
      <c r="F112" s="85"/>
      <c r="G112" s="85"/>
    </row>
    <row r="113" spans="1:12" ht="18.75" customHeight="1" x14ac:dyDescent="0.35">
      <c r="A113" s="82" t="s">
        <v>145</v>
      </c>
      <c r="B113" s="9"/>
      <c r="C113" s="85"/>
      <c r="D113" s="9"/>
      <c r="E113" s="85"/>
      <c r="F113" s="85"/>
      <c r="G113" s="9"/>
    </row>
    <row r="114" spans="1:12" ht="18.75" customHeight="1" x14ac:dyDescent="0.35">
      <c r="A114" s="82" t="s">
        <v>89</v>
      </c>
      <c r="B114" s="9"/>
      <c r="C114" s="9"/>
      <c r="D114" s="9"/>
      <c r="E114" s="9"/>
      <c r="F114" s="85"/>
      <c r="G114" s="9"/>
    </row>
    <row r="115" spans="1:12" x14ac:dyDescent="0.35">
      <c r="A115" s="82" t="s">
        <v>160</v>
      </c>
      <c r="B115" s="9"/>
      <c r="C115" s="9"/>
      <c r="D115" s="9"/>
      <c r="E115" s="9"/>
    </row>
    <row r="116" spans="1:12" ht="16.5" customHeight="1" x14ac:dyDescent="0.35">
      <c r="A116" s="82" t="s">
        <v>151</v>
      </c>
      <c r="B116" s="9"/>
      <c r="C116" s="9"/>
      <c r="D116" s="9"/>
      <c r="E116" s="9"/>
      <c r="F116" s="9"/>
    </row>
    <row r="117" spans="1:12" x14ac:dyDescent="0.35">
      <c r="A117" s="82" t="s">
        <v>152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146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90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91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92</v>
      </c>
      <c r="B121" s="9"/>
      <c r="C121" s="9"/>
      <c r="D121" s="9"/>
      <c r="E121" s="9"/>
      <c r="F121" s="9"/>
      <c r="G121" s="9"/>
    </row>
    <row r="122" spans="1:12" x14ac:dyDescent="0.35">
      <c r="A122" s="82" t="s">
        <v>147</v>
      </c>
      <c r="B122" s="9"/>
      <c r="C122" s="9"/>
      <c r="D122" s="9"/>
      <c r="E122" s="9"/>
      <c r="F122" s="9"/>
      <c r="G122" s="9"/>
    </row>
    <row r="123" spans="1:12" x14ac:dyDescent="0.35">
      <c r="A123" s="82" t="s">
        <v>148</v>
      </c>
      <c r="B123" s="9"/>
      <c r="C123" s="9"/>
      <c r="D123" s="9"/>
      <c r="E123" s="9"/>
      <c r="F123" s="9"/>
      <c r="G123" s="9"/>
    </row>
    <row r="124" spans="1:12" x14ac:dyDescent="0.35">
      <c r="A124" s="82" t="s">
        <v>158</v>
      </c>
      <c r="B124" s="9"/>
      <c r="C124" s="9"/>
      <c r="D124" s="9"/>
      <c r="E124" s="9"/>
      <c r="F124" s="9"/>
      <c r="G124" s="9"/>
    </row>
    <row r="125" spans="1:12" x14ac:dyDescent="0.35">
      <c r="A125" s="82" t="s">
        <v>93</v>
      </c>
      <c r="B125" s="9"/>
      <c r="C125" s="9"/>
      <c r="D125" s="9"/>
      <c r="E125" s="9"/>
      <c r="F125" s="9"/>
      <c r="G125" s="9"/>
    </row>
    <row r="126" spans="1:12" ht="22.2" x14ac:dyDescent="0.35">
      <c r="A126" s="82" t="s">
        <v>94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2.2" x14ac:dyDescent="0.35">
      <c r="A127" s="82" t="s">
        <v>149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A128" s="82" t="s">
        <v>150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4.2" customHeight="1" x14ac:dyDescent="0.35">
      <c r="A129" s="82"/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A130" s="80" t="s">
        <v>95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8" customHeight="1" x14ac:dyDescent="0.35">
      <c r="A131" s="82" t="s">
        <v>96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2" customHeight="1" x14ac:dyDescent="0.35">
      <c r="A132" s="82" t="s">
        <v>154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19.2" customHeight="1" x14ac:dyDescent="0.35">
      <c r="A133" s="82" t="s">
        <v>155</v>
      </c>
      <c r="B133" s="9"/>
      <c r="C133" s="9"/>
      <c r="D133" s="9"/>
      <c r="E133" s="9"/>
      <c r="F133" s="9"/>
      <c r="G133" s="9"/>
      <c r="H133" s="94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7"/>
      <c r="I135"/>
      <c r="J135"/>
      <c r="K135"/>
      <c r="L135"/>
    </row>
    <row r="136" spans="1:12" ht="22.2" x14ac:dyDescent="0.35">
      <c r="H136" s="97"/>
      <c r="I136"/>
      <c r="J136"/>
      <c r="K136"/>
      <c r="L136"/>
    </row>
    <row r="137" spans="1:12" ht="22.2" x14ac:dyDescent="0.35">
      <c r="H137" s="97"/>
      <c r="I137"/>
      <c r="J137"/>
      <c r="K137"/>
      <c r="L137"/>
    </row>
    <row r="138" spans="1:12" ht="22.2" x14ac:dyDescent="0.35">
      <c r="H138" s="97"/>
      <c r="I138"/>
      <c r="J138"/>
      <c r="K138"/>
      <c r="L138"/>
    </row>
    <row r="139" spans="1:12" ht="22.2" x14ac:dyDescent="0.35">
      <c r="H139" s="94"/>
      <c r="I139"/>
      <c r="J139"/>
      <c r="K139"/>
      <c r="L13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5" customWidth="1"/>
    <col min="13" max="13" width="10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19" t="s">
        <v>116</v>
      </c>
      <c r="D13" s="119"/>
      <c r="E13" s="119">
        <v>44648</v>
      </c>
      <c r="F13" s="119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19" t="s">
        <v>119</v>
      </c>
      <c r="D25" s="119"/>
      <c r="E25" s="119" t="s">
        <v>120</v>
      </c>
      <c r="F25" s="11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0" t="s">
        <v>7</v>
      </c>
      <c r="D68" s="121"/>
      <c r="E68" s="122" t="s">
        <v>87</v>
      </c>
      <c r="F68" s="123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164</v>
      </c>
    </row>
    <row r="11" spans="1:32" x14ac:dyDescent="0.35">
      <c r="A11" s="105" t="s">
        <v>114</v>
      </c>
      <c r="B11" s="105" t="s">
        <v>161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2024-06-30T05:14:35Z</cp:lastPrinted>
  <dcterms:created xsi:type="dcterms:W3CDTF">2021-06-05T07:13:32Z</dcterms:created>
  <dcterms:modified xsi:type="dcterms:W3CDTF">2024-07-15T07:21:26Z</dcterms:modified>
</cp:coreProperties>
</file>