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July-2024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91" i="1" l="1"/>
  <c r="G100" i="1" l="1"/>
  <c r="G94" i="1" l="1"/>
  <c r="G98" i="1"/>
  <c r="G87" i="1"/>
  <c r="G86" i="1"/>
  <c r="G85" i="1"/>
  <c r="G89" i="1"/>
  <c r="G97" i="1"/>
  <c r="G96" i="1"/>
  <c r="G88" i="1"/>
  <c r="G95" i="1"/>
  <c r="G99" i="1"/>
  <c r="G92" i="1"/>
  <c r="G93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<sst xmlns="http://schemas.openxmlformats.org/spreadsheetml/2006/main" count="428" uniqueCount="184">
  <si>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</si>
  <si>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</si>
  <si>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</si>
  <si>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</si>
  <si>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</si>
  <si>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</si>
  <si>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</si>
  <si>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</si>
  <si>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</si>
  <si>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</si>
  <si>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</si>
  <si>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</si>
  <si>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</si>
  <si>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</si>
  <si>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</si>
  <si>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</si>
  <si>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</si>
  <si>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</si>
  <si>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</si>
  <si>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</si>
  <si>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</si>
  <si>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</si>
  <si>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</si>
  <si>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</si>
  <si>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</si>
  <si>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</si>
  <si>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</si>
  <si>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</si>
  <si>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</si>
  <si>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</si>
  <si>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</si>
  <si>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</si>
  <si>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</si>
  <si>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</si>
  <si>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</si>
  <si>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</si>
  <si>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</si>
  <si>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</si>
  <si>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</si>
  <si>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</si>
  <si>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</si>
  <si>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</si>
  <si>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</si>
  <si>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</si>
  <si>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</si>
  <si>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</si>
  <si>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</si>
  <si>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</si>
  <si>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</si>
  <si>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</si>
  <si>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</si>
  <si>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</si>
  <si>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</si>
  <si>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</si>
  <si>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</si>
  <si>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</si>
  <si>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</si>
  <si>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</si>
  <si>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</si>
  <si>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</si>
  <si>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</si>
  <si>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</si>
  <si>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</si>
  <si>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</si>
  <si>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</si>
  <si>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</si>
  <si>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</si>
  <si>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</si>
  <si>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</si>
  <si>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</si>
  <si>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</si>
  <si>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</si>
  <si>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</si>
  <si>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</si>
  <si>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</si>
  <si>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</si>
  <si>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</si>
  <si>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</si>
  <si>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</si>
  <si>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</si>
  <si>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</si>
  <si>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</si>
  <si>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</si>
  <si>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</si>
  <si>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</si>
  <si>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</si>
  <si>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</si>
  <si>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</si>
  <si>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</si>
  <si>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</si>
  <si>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</si>
  <si>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</si>
  <si>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</si>
  <si>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</si>
  <si>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</si>
  <si>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</si>
  <si>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</si>
  <si>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</si>
  <si>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</si>
  <si>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</si>
  <si>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</si>
  <si>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</si>
  <si>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</si>
  <si>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</si>
  <si>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</si>
  <si>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</si>
  <si>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</si>
  <si>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</si>
  <si>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</si>
  <si>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</si>
  <si>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</si>
  <si>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</si>
  <si>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</si>
  <si>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</si>
  <si>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</si>
  <si>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</si>
  <si>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</si>
  <si>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</si>
  <si>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</si>
  <si>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</si>
  <si>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</si>
  <si>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</si>
  <si>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</si>
  <si>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</si>
  <si>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</si>
  <si>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</si>
  <si>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</si>
  <si>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</si>
  <si>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</si>
  <si>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</si>
  <si>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</si>
  <si>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</si>
  <si>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</si>
  <si>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</si>
  <si>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</si>
  <si>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</si>
  <si>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</si>
  <si>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</si>
  <si>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</si>
  <si>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</si>
  <si>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</si>
  <si>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</si>
  <si>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</si>
  <si>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</si>
  <si>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</si>
  <si>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</si>
  <si>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</si>
  <si>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</si>
  <si>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</si>
  <si>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</si>
  <si>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</si>
  <si>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</si>
  <si>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</si>
  <si>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</si>
  <si>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</si>
  <si>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</si>
  <si>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</si>
  <si>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</si>
  <si>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</si>
  <si>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</si>
  <si>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</si>
  <si>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</si>
  <si>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</si>
  <si>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</si>
  <si>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</si>
  <si>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</si>
  <si>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</si>
  <si>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</si>
  <si>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</si>
  <si>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</si>
  <si>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১১-০৭-২০২৪ তারিখে মূল্য হ্রাস পেয়েছে।</t>
  </si>
  <si>
    <t>১৪-০৭-২০২৪ তারিখে মূল্য বৃদ্ধি পেয়েছে।</t>
  </si>
  <si>
    <t>১৪-০৭-২০২৪ তারিখে মূল্য হ্রাস পেয়েছে।</t>
  </si>
  <si>
    <t>১৫-০৭-২০২৪ তারিখে মূল্য বৃদ্ধি পেয়েছে।</t>
  </si>
  <si>
    <t>পিঁয়াজ (নতুন) (দেশী)</t>
  </si>
  <si>
    <t>১৬-০৭-২০২৪ তারিখে মূল্য বৃদ্ধি পেয়েছে।</t>
  </si>
  <si>
    <t xml:space="preserve">     দারুচিনি, মুরগী ব্রয়লার, ডিম, এম এস রড (৬০,৪০ গ্রেড)  এর মূল্য বৃদ্ধি পেয়েছে।</t>
  </si>
  <si>
    <t xml:space="preserve">বৃহষ্পতিবার ১৮ জুলাই ২০২৪ খ্রিঃ, ০৩ শ্রাবণ ১৪৩১ বাংলা, ১১ মহরম ১৪৪৫ হিজরি </t>
  </si>
  <si>
    <t>১৮-০৭-২০২৪ তারিখে মূল্য হ্রাস পেয়েছে।</t>
  </si>
  <si>
    <t>(২)  আলু, রশুন (আম), লবঙ্গ, তেজপাতা  এর মূল্য হ্রাস পেয়েছে।</t>
  </si>
  <si>
    <t xml:space="preserve">(১)  চাল (সরু,মাঝারী,মোটা), সয়াবিন তেল (৫লি:বোতল), পাম অয়েল সুপার, পেঁয়াজ (দেশী,আম), </t>
  </si>
  <si>
    <t>(মোঃ নাসির উদ্দিন তালুকদার)</t>
  </si>
  <si>
    <t>উপ পরিচালক (বাজার তথ্য)</t>
  </si>
  <si>
    <t>স্মারক নং-২৬.০৫.০০০০.০১৭.৩১.০০১.২৪-১৭৯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</si>
</sst>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0747376"/>
        <c:axId val="-1491873296"/>
      </c:lineChart>
      <c:catAx>
        <c:axId val="-16707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1873296"/>
        <c:crosses val="autoZero"/>
        <c:auto val="1"/>
        <c:lblAlgn val="ctr"/>
        <c:lblOffset val="100"/>
        <c:noMultiLvlLbl val="0"/>
      </c:catAx>
      <c:valAx>
        <c:axId val="-14918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074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abSelected="1" topLeftCell="A4" zoomScaleNormal="100" zoomScaleSheetLayoutView="106" workbookViewId="0">
      <pane ySplit="2292" activePane="bottomLeft"/>
      <selection activeCell="B79" sqref="B79"/>
      <selection pane="bottomLeft" activeCell="A7" sqref="A7"/>
    </sheetView>
  </sheetViews>
  <sheetFormatPr defaultColWidth="10" defaultRowHeight="19.2" x14ac:dyDescent="0.35"/>
  <cols>
    <col min="1" max="1" width="18.58203125" style="39" customWidth="1"/>
    <col min="2" max="2" width="10.08203125" style="40" customWidth="1"/>
    <col min="3" max="3" width="10" style="40" customWidth="1"/>
    <col min="4" max="4" width="11.4140625" style="40" customWidth="1"/>
    <col min="5" max="5" width="10" style="40" customWidth="1"/>
    <col min="6" max="6" width="10.4140625" style="40" customWidth="1"/>
    <col min="7" max="7" width="9" style="40" customWidth="1"/>
    <col min="8" max="8" width="9.5" style="40" customWidth="1"/>
    <col min="9" max="9" width="9.08203125" style="40" customWidth="1"/>
    <col min="10" max="10" width="10" style="40" customWidth="1"/>
    <col min="11" max="11" width="10.1640625" style="40" customWidth="1"/>
    <col min="12" max="12" width="10.9140625" style="40" customWidth="1"/>
    <col min="13" max="16384" width="10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177</v>
      </c>
      <c r="G5" s="9"/>
      <c r="H5" s="9"/>
      <c r="I5" s="9"/>
      <c r="J5" s="9"/>
      <c r="K5" s="9"/>
      <c r="L5" s="9"/>
    </row>
    <row r="6" spans="1:17" x14ac:dyDescent="0.35">
      <c r="A6" s="44" t="s">
        <v>183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45491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16" t="s">
        <v>7</v>
      </c>
      <c r="D7" s="117"/>
      <c r="E7" s="116" t="s">
        <v>8</v>
      </c>
      <c r="F7" s="117"/>
      <c r="G7" s="116" t="s">
        <v>9</v>
      </c>
      <c r="H7" s="117"/>
      <c r="I7" s="50" t="s">
        <v>10</v>
      </c>
      <c r="J7" s="116" t="s">
        <v>11</v>
      </c>
      <c r="K7" s="117"/>
      <c r="L7" s="89" t="s">
        <v>12</v>
      </c>
      <c r="O7" s="48"/>
      <c r="P7" s="48"/>
      <c r="Q7" s="48"/>
    </row>
    <row r="8" spans="1:17" x14ac:dyDescent="0.35">
      <c r="A8" s="49"/>
      <c r="B8" s="50"/>
      <c r="C8" s="118">
        <v>45491</v>
      </c>
      <c r="D8" s="117"/>
      <c r="E8" s="118">
        <v>45483</v>
      </c>
      <c r="F8" s="117"/>
      <c r="G8" s="118">
        <v>45458</v>
      </c>
      <c r="H8" s="117"/>
      <c r="I8" s="50" t="s">
        <v>13</v>
      </c>
      <c r="J8" s="118">
        <v>45125</v>
      </c>
      <c r="K8" s="117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62</v>
      </c>
      <c r="D10" s="31">
        <v>78</v>
      </c>
      <c r="E10" s="31">
        <v>60</v>
      </c>
      <c r="F10" s="31">
        <v>78</v>
      </c>
      <c r="G10" s="31">
        <v>68</v>
      </c>
      <c r="H10" s="31">
        <v>78</v>
      </c>
      <c r="I10" s="53">
        <f>((C10+D10)/2-(G10+H10)/2)/((G10+H10)/2)*100</f>
        <v>-4.10958904109589</v>
      </c>
      <c r="J10" s="31">
        <v>60</v>
      </c>
      <c r="K10" s="31">
        <v>75</v>
      </c>
      <c r="L10" s="54">
        <f>((C10+D10)/2-(J10+K10)/2)/((J10+K10)/2)*100</f>
        <v>3.7037037037037033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54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1.8181818181818181</v>
      </c>
      <c r="J11" s="31">
        <v>50</v>
      </c>
      <c r="K11" s="31">
        <v>55</v>
      </c>
      <c r="L11" s="54">
        <f>((C11+D11)/2-(J11+K11)/2)/((J11+K11)/2)*100</f>
        <v>6.666666666666667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48</v>
      </c>
      <c r="F12" s="31">
        <v>52</v>
      </c>
      <c r="G12" s="31">
        <v>50</v>
      </c>
      <c r="H12" s="31">
        <v>54</v>
      </c>
      <c r="I12" s="53">
        <f>((C12+D12)/2-(G12+H12)/2)/((G12+H12)/2)*100</f>
        <v>0</v>
      </c>
      <c r="J12" s="31">
        <v>48</v>
      </c>
      <c r="K12" s="31">
        <v>52</v>
      </c>
      <c r="L12" s="54">
        <f>((C12+D12)/2-(J12+K12)/2)/((J12+K12)/2)*100</f>
        <v>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58</v>
      </c>
      <c r="I15" s="53">
        <f>((C15+D15)/2-(G15+H15)/2)/((G15+H15)/2)*100</f>
        <v>-7.0796460176991154</v>
      </c>
      <c r="J15" s="31">
        <v>55</v>
      </c>
      <c r="K15" s="31">
        <v>60</v>
      </c>
      <c r="L15" s="54">
        <f>((C15+D15)/2-(J15+K15)/2)/((J15+K15)/2)*100</f>
        <v>-8.695652173913043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65</v>
      </c>
      <c r="K17" s="31">
        <v>70</v>
      </c>
      <c r="L17" s="54">
        <f>((C17+D17)/2-(J17+K17)/2)/((J17+K17)/2)*100</f>
        <v>0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152</v>
      </c>
      <c r="I19" s="53">
        <f t="shared" ref="I19:I23" si="0">((C19+D19)/2-(G19+H19)/2)/((G19+H19)/2)*100</f>
        <v>1.0101010101010102</v>
      </c>
      <c r="J19" s="31">
        <v>162</v>
      </c>
      <c r="K19" s="31">
        <v>165</v>
      </c>
      <c r="L19" s="54">
        <f t="shared" ref="L19:L23" si="1">((C19+D19)/2-(J19+K19)/2)/((J19+K19)/2)*100</f>
        <v>-8.2568807339449553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780</v>
      </c>
      <c r="D20" s="31">
        <v>810</v>
      </c>
      <c r="E20" s="31">
        <v>760</v>
      </c>
      <c r="F20" s="31">
        <v>810</v>
      </c>
      <c r="G20" s="31">
        <v>790</v>
      </c>
      <c r="H20" s="31">
        <v>815</v>
      </c>
      <c r="I20" s="53">
        <f t="shared" si="0"/>
        <v>-0.93457943925233633</v>
      </c>
      <c r="J20" s="31">
        <v>850</v>
      </c>
      <c r="K20" s="31">
        <v>870</v>
      </c>
      <c r="L20" s="54">
        <f t="shared" si="1"/>
        <v>-7.5581395348837201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160</v>
      </c>
      <c r="H21" s="31">
        <v>167</v>
      </c>
      <c r="I21" s="53">
        <f t="shared" si="0"/>
        <v>1.5290519877675841</v>
      </c>
      <c r="J21" s="31">
        <v>180</v>
      </c>
      <c r="K21" s="31">
        <v>190</v>
      </c>
      <c r="L21" s="54">
        <f t="shared" si="1"/>
        <v>-10.27027027027027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120</v>
      </c>
      <c r="K22" s="31">
        <v>125</v>
      </c>
      <c r="L22" s="54">
        <f t="shared" si="1"/>
        <v>6.1224489795918364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130</v>
      </c>
      <c r="F23" s="31">
        <v>140</v>
      </c>
      <c r="G23" s="31">
        <v>135</v>
      </c>
      <c r="H23" s="31">
        <v>145</v>
      </c>
      <c r="I23" s="53">
        <f t="shared" si="0"/>
        <v>-1.7857142857142856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159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2" customHeight="1" x14ac:dyDescent="0.55000000000000004">
      <c r="A25" s="49" t="s">
        <v>159</v>
      </c>
      <c r="B25" s="50" t="s">
        <v>33</v>
      </c>
      <c r="C25" s="31">
        <v>172</v>
      </c>
      <c r="D25" s="31">
        <v>176</v>
      </c>
      <c r="E25" s="31">
        <v>172</v>
      </c>
      <c r="F25" s="31">
        <v>176</v>
      </c>
      <c r="G25" s="31">
        <v>170</v>
      </c>
      <c r="H25" s="31">
        <v>176</v>
      </c>
      <c r="I25" s="53">
        <f>((C25+D25)/2-(G25+H25)/2)/((G25+H25)/2)*100</f>
        <v>0.57803468208092479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140</v>
      </c>
      <c r="E29" s="31">
        <v>130</v>
      </c>
      <c r="F29" s="31">
        <v>140</v>
      </c>
      <c r="G29" s="31">
        <v>135</v>
      </c>
      <c r="H29" s="31">
        <v>140</v>
      </c>
      <c r="I29" s="53">
        <f t="shared" si="2"/>
        <v>-1.8181818181818181</v>
      </c>
      <c r="J29" s="31">
        <v>125</v>
      </c>
      <c r="K29" s="31">
        <v>135</v>
      </c>
      <c r="L29" s="54">
        <f t="shared" si="3"/>
        <v>3.8461538461538463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110</v>
      </c>
      <c r="H32" s="31">
        <v>120</v>
      </c>
      <c r="I32" s="53">
        <f t="shared" si="2"/>
        <v>0</v>
      </c>
      <c r="J32" s="31">
        <v>75</v>
      </c>
      <c r="K32" s="31">
        <v>85</v>
      </c>
      <c r="L32" s="54">
        <f t="shared" si="3"/>
        <v>43.75</v>
      </c>
    </row>
    <row r="33" spans="1:12" ht="22.2" customHeight="1" x14ac:dyDescent="0.55000000000000004">
      <c r="A33" s="93" t="s">
        <v>43</v>
      </c>
      <c r="B33" s="50" t="s">
        <v>19</v>
      </c>
      <c r="C33" s="31">
        <v>55</v>
      </c>
      <c r="D33" s="31">
        <v>60</v>
      </c>
      <c r="E33" s="31">
        <v>56</v>
      </c>
      <c r="F33" s="31">
        <v>65</v>
      </c>
      <c r="G33" s="31">
        <v>55</v>
      </c>
      <c r="H33" s="31">
        <v>60</v>
      </c>
      <c r="I33" s="53">
        <f t="shared" si="2"/>
        <v>0</v>
      </c>
      <c r="J33" s="31">
        <v>38</v>
      </c>
      <c r="K33" s="31">
        <v>42</v>
      </c>
      <c r="L33" s="54">
        <f t="shared" si="3"/>
        <v>43.75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157</v>
      </c>
      <c r="B35" s="50" t="s">
        <v>19</v>
      </c>
      <c r="C35" s="31">
        <v>110</v>
      </c>
      <c r="D35" s="31">
        <v>120</v>
      </c>
      <c r="E35" s="31">
        <v>105</v>
      </c>
      <c r="F35" s="31">
        <v>115</v>
      </c>
      <c r="G35" s="31">
        <v>80</v>
      </c>
      <c r="H35" s="31">
        <v>90</v>
      </c>
      <c r="I35" s="53">
        <f t="shared" ref="I35:I50" si="4">((C35+D35)/2-(G35+H35)/2)/((G35+H35)/2)*100</f>
        <v>35.294117647058826</v>
      </c>
      <c r="J35" s="31">
        <v>60</v>
      </c>
      <c r="K35" s="31">
        <v>65</v>
      </c>
      <c r="L35" s="54">
        <f t="shared" ref="L35:L50" si="5">((C35+D35)/2-(J35+K35)/2)/((J35+K35)/2)*100</f>
        <v>84</v>
      </c>
    </row>
    <row r="36" spans="1:12" ht="22.2" customHeight="1" x14ac:dyDescent="0.55000000000000004">
      <c r="A36" s="49" t="s">
        <v>46</v>
      </c>
      <c r="B36" s="50" t="s">
        <v>19</v>
      </c>
      <c r="C36" s="31">
        <v>105</v>
      </c>
      <c r="D36" s="31">
        <v>120</v>
      </c>
      <c r="E36" s="31">
        <v>100</v>
      </c>
      <c r="F36" s="31">
        <v>110</v>
      </c>
      <c r="G36" s="31">
        <v>85</v>
      </c>
      <c r="H36" s="31">
        <v>95</v>
      </c>
      <c r="I36" s="53">
        <f t="shared" si="4"/>
        <v>25</v>
      </c>
      <c r="J36" s="31">
        <v>40</v>
      </c>
      <c r="K36" s="31">
        <v>50</v>
      </c>
      <c r="L36" s="54">
        <f t="shared" si="5"/>
        <v>150</v>
      </c>
    </row>
    <row r="37" spans="1:12" ht="22.2" customHeight="1" x14ac:dyDescent="0.55000000000000004">
      <c r="A37" s="49" t="s">
        <v>169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200</v>
      </c>
      <c r="H37" s="31">
        <v>220</v>
      </c>
      <c r="I37" s="53">
        <f t="shared" si="4"/>
        <v>0</v>
      </c>
      <c r="J37" s="31">
        <v>120</v>
      </c>
      <c r="K37" s="31">
        <v>180</v>
      </c>
      <c r="L37" s="54">
        <f t="shared" si="5"/>
        <v>40</v>
      </c>
    </row>
    <row r="38" spans="1:12" ht="22.2" customHeight="1" x14ac:dyDescent="0.55000000000000004">
      <c r="A38" s="49" t="s">
        <v>47</v>
      </c>
      <c r="B38" s="50" t="s">
        <v>19</v>
      </c>
      <c r="C38" s="31">
        <v>190</v>
      </c>
      <c r="D38" s="31">
        <v>220</v>
      </c>
      <c r="E38" s="31">
        <v>190</v>
      </c>
      <c r="F38" s="31">
        <v>230</v>
      </c>
      <c r="G38" s="31">
        <v>210</v>
      </c>
      <c r="H38" s="31">
        <v>240</v>
      </c>
      <c r="I38" s="53">
        <f t="shared" si="4"/>
        <v>-8.8888888888888893</v>
      </c>
      <c r="J38" s="31">
        <v>200</v>
      </c>
      <c r="K38" s="31">
        <v>240</v>
      </c>
      <c r="L38" s="54">
        <f t="shared" si="5"/>
        <v>-6.8181818181818175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300</v>
      </c>
      <c r="H41" s="31">
        <v>400</v>
      </c>
      <c r="I41" s="53">
        <f t="shared" si="4"/>
        <v>7.1428571428571423</v>
      </c>
      <c r="J41" s="31">
        <v>250</v>
      </c>
      <c r="K41" s="31">
        <v>300</v>
      </c>
      <c r="L41" s="54">
        <f t="shared" si="5"/>
        <v>36.363636363636367</v>
      </c>
    </row>
    <row r="42" spans="1:12" ht="22.2" customHeight="1" x14ac:dyDescent="0.55000000000000004">
      <c r="A42" s="49" t="s">
        <v>51</v>
      </c>
      <c r="B42" s="50" t="s">
        <v>19</v>
      </c>
      <c r="C42" s="31">
        <v>300</v>
      </c>
      <c r="D42" s="31">
        <v>350</v>
      </c>
      <c r="E42" s="31">
        <v>300</v>
      </c>
      <c r="F42" s="31">
        <v>350</v>
      </c>
      <c r="G42" s="31">
        <v>280</v>
      </c>
      <c r="H42" s="31">
        <v>300</v>
      </c>
      <c r="I42" s="53">
        <f t="shared" si="4"/>
        <v>12.068965517241379</v>
      </c>
      <c r="J42" s="31">
        <v>200</v>
      </c>
      <c r="K42" s="31">
        <v>230</v>
      </c>
      <c r="L42" s="54">
        <f t="shared" si="5"/>
        <v>51.162790697674424</v>
      </c>
    </row>
    <row r="43" spans="1:12" ht="22.2" customHeight="1" x14ac:dyDescent="0.55000000000000004">
      <c r="A43" s="49" t="s">
        <v>168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400</v>
      </c>
      <c r="H43" s="31">
        <v>450</v>
      </c>
      <c r="I43" s="53">
        <f t="shared" si="4"/>
        <v>11.76470588235294</v>
      </c>
      <c r="J43" s="31">
        <v>320</v>
      </c>
      <c r="K43" s="31">
        <v>350</v>
      </c>
      <c r="L43" s="54">
        <f t="shared" si="5"/>
        <v>41.791044776119399</v>
      </c>
    </row>
    <row r="44" spans="1:12" ht="22.2" customHeight="1" x14ac:dyDescent="0.55000000000000004">
      <c r="A44" s="49" t="s">
        <v>52</v>
      </c>
      <c r="B44" s="50" t="s">
        <v>19</v>
      </c>
      <c r="C44" s="31">
        <v>200</v>
      </c>
      <c r="D44" s="31">
        <v>300</v>
      </c>
      <c r="E44" s="31">
        <v>200</v>
      </c>
      <c r="F44" s="31">
        <v>300</v>
      </c>
      <c r="G44" s="31">
        <v>250</v>
      </c>
      <c r="H44" s="31">
        <v>320</v>
      </c>
      <c r="I44" s="53">
        <f t="shared" si="4"/>
        <v>-12.280701754385964</v>
      </c>
      <c r="J44" s="31">
        <v>180</v>
      </c>
      <c r="K44" s="31">
        <v>200</v>
      </c>
      <c r="L44" s="54">
        <f t="shared" si="5"/>
        <v>31.578947368421051</v>
      </c>
    </row>
    <row r="45" spans="1:12" ht="22.2" customHeight="1" x14ac:dyDescent="0.55000000000000004">
      <c r="A45" s="49" t="s">
        <v>53</v>
      </c>
      <c r="B45" s="50" t="s">
        <v>19</v>
      </c>
      <c r="C45" s="31">
        <v>700</v>
      </c>
      <c r="D45" s="31">
        <v>850</v>
      </c>
      <c r="E45" s="31">
        <v>700</v>
      </c>
      <c r="F45" s="31">
        <v>850</v>
      </c>
      <c r="G45" s="31">
        <v>750</v>
      </c>
      <c r="H45" s="31">
        <v>850</v>
      </c>
      <c r="I45" s="53">
        <f t="shared" si="4"/>
        <v>-3.125</v>
      </c>
      <c r="J45" s="31">
        <v>900</v>
      </c>
      <c r="K45" s="31">
        <v>1050</v>
      </c>
      <c r="L45" s="54">
        <f t="shared" si="5"/>
        <v>-20.512820512820511</v>
      </c>
    </row>
    <row r="46" spans="1:12" ht="22.2" customHeight="1" x14ac:dyDescent="0.55000000000000004">
      <c r="A46" s="49" t="s">
        <v>54</v>
      </c>
      <c r="B46" s="50" t="s">
        <v>19</v>
      </c>
      <c r="C46" s="31">
        <v>540</v>
      </c>
      <c r="D46" s="31">
        <v>610</v>
      </c>
      <c r="E46" s="31">
        <v>520</v>
      </c>
      <c r="F46" s="31">
        <v>600</v>
      </c>
      <c r="G46" s="31">
        <v>580</v>
      </c>
      <c r="H46" s="31">
        <v>600</v>
      </c>
      <c r="I46" s="53">
        <f>((C46+D46)/2-(G46+H46)/2)/((G46+H46)/2)*100</f>
        <v>-2.5423728813559325</v>
      </c>
      <c r="J46" s="31">
        <v>440</v>
      </c>
      <c r="K46" s="31">
        <v>500</v>
      </c>
      <c r="L46" s="54">
        <f>((C46+D46)/2-(J46+K46)/2)/((J46+K46)/2)*100</f>
        <v>22.340425531914892</v>
      </c>
    </row>
    <row r="47" spans="1:12" ht="22.2" customHeight="1" x14ac:dyDescent="0.55000000000000004">
      <c r="A47" s="49" t="s">
        <v>55</v>
      </c>
      <c r="B47" s="50" t="s">
        <v>19</v>
      </c>
      <c r="C47" s="31">
        <v>1480</v>
      </c>
      <c r="D47" s="31">
        <v>1750</v>
      </c>
      <c r="E47" s="31">
        <v>1550</v>
      </c>
      <c r="F47" s="31">
        <v>1750</v>
      </c>
      <c r="G47" s="31">
        <v>1500</v>
      </c>
      <c r="H47" s="31">
        <v>1800</v>
      </c>
      <c r="I47" s="53">
        <f>((C47+D47)/2-(G47+H47)/2)/((G47+H47)/2)*100</f>
        <v>-2.1212121212121215</v>
      </c>
      <c r="J47" s="31">
        <v>1500</v>
      </c>
      <c r="K47" s="31">
        <v>1600</v>
      </c>
      <c r="L47" s="54">
        <f>((C47+D47)/2-(J47+K47)/2)/((J47+K47)/2)*100</f>
        <v>4.1935483870967749</v>
      </c>
    </row>
    <row r="48" spans="1:12" ht="22.2" customHeight="1" x14ac:dyDescent="0.55000000000000004">
      <c r="A48" s="49" t="s">
        <v>56</v>
      </c>
      <c r="B48" s="50" t="s">
        <v>19</v>
      </c>
      <c r="C48" s="31">
        <v>3200</v>
      </c>
      <c r="D48" s="31">
        <v>3800</v>
      </c>
      <c r="E48" s="31">
        <v>3200</v>
      </c>
      <c r="F48" s="31">
        <v>3800</v>
      </c>
      <c r="G48" s="31">
        <v>3300</v>
      </c>
      <c r="H48" s="31">
        <v>4200</v>
      </c>
      <c r="I48" s="53">
        <f>((C48+D48)/2-(G48+H48)/2)/((G48+H48)/2)*100</f>
        <v>-6.666666666666667</v>
      </c>
      <c r="J48" s="31">
        <v>1500</v>
      </c>
      <c r="K48" s="31">
        <v>2600</v>
      </c>
      <c r="L48" s="54">
        <f>((C48+D48)/2-(J48+K48)/2)/((J48+K48)/2)*100</f>
        <v>70.731707317073173</v>
      </c>
    </row>
    <row r="49" spans="1:12" ht="22.2" customHeight="1" x14ac:dyDescent="0.55000000000000004">
      <c r="A49" s="49" t="s">
        <v>57</v>
      </c>
      <c r="B49" s="50" t="s">
        <v>19</v>
      </c>
      <c r="C49" s="31">
        <v>200</v>
      </c>
      <c r="D49" s="31">
        <v>260</v>
      </c>
      <c r="E49" s="31">
        <v>200</v>
      </c>
      <c r="F49" s="31">
        <v>260</v>
      </c>
      <c r="G49" s="31">
        <v>240</v>
      </c>
      <c r="H49" s="31">
        <v>260</v>
      </c>
      <c r="I49" s="53">
        <f t="shared" si="4"/>
        <v>-8</v>
      </c>
      <c r="J49" s="31">
        <v>200</v>
      </c>
      <c r="K49" s="31">
        <v>240</v>
      </c>
      <c r="L49" s="54">
        <f>((C49+D49)/2-(J49+K49)/2)/((J49+K49)/2)*100</f>
        <v>4.5454545454545459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250</v>
      </c>
      <c r="G50" s="31">
        <v>200</v>
      </c>
      <c r="H50" s="31">
        <v>300</v>
      </c>
      <c r="I50" s="53">
        <f t="shared" si="4"/>
        <v>-30</v>
      </c>
      <c r="J50" s="31">
        <v>120</v>
      </c>
      <c r="K50" s="31">
        <v>150</v>
      </c>
      <c r="L50" s="54">
        <f t="shared" si="5"/>
        <v>29.629629629629626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300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2.9411764705882351</v>
      </c>
      <c r="J52" s="31">
        <v>350</v>
      </c>
      <c r="K52" s="31">
        <v>450</v>
      </c>
      <c r="L52" s="54">
        <f t="shared" ref="L52:L57" si="7">((C52+D52)/2-(J52+K52)/2)/((J52+K52)/2)*100</f>
        <v>-12.5</v>
      </c>
    </row>
    <row r="53" spans="1:12" ht="22.2" customHeight="1" x14ac:dyDescent="0.55000000000000004">
      <c r="A53" s="49" t="s">
        <v>61</v>
      </c>
      <c r="B53" s="50" t="s">
        <v>19</v>
      </c>
      <c r="C53" s="31">
        <v>800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4.3478260869565215</v>
      </c>
      <c r="J53" s="31">
        <v>600</v>
      </c>
      <c r="K53" s="31">
        <v>1300</v>
      </c>
      <c r="L53" s="54">
        <f t="shared" si="7"/>
        <v>26.315789473684209</v>
      </c>
    </row>
    <row r="54" spans="1:12" ht="22.2" customHeight="1" x14ac:dyDescent="0.55000000000000004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170</v>
      </c>
      <c r="D56" s="31">
        <v>180</v>
      </c>
      <c r="E56" s="31">
        <v>160</v>
      </c>
      <c r="F56" s="31">
        <v>165</v>
      </c>
      <c r="G56" s="31">
        <v>170</v>
      </c>
      <c r="H56" s="31">
        <v>190</v>
      </c>
      <c r="I56" s="53">
        <f>((C56+D56)/2-(G56+H56)/2)/((G56+H56)/2)*100</f>
        <v>-2.7777777777777777</v>
      </c>
      <c r="J56" s="31">
        <v>150</v>
      </c>
      <c r="K56" s="31">
        <v>170</v>
      </c>
      <c r="L56" s="54">
        <f>((C56+D56)/2-(J56+K56)/2)/((J56+K56)/2)*100</f>
        <v>9.375</v>
      </c>
    </row>
    <row r="57" spans="1:12" ht="19.2" customHeight="1" x14ac:dyDescent="0.55000000000000004">
      <c r="A57" s="49" t="s">
        <v>65</v>
      </c>
      <c r="B57" s="50" t="s">
        <v>19</v>
      </c>
      <c r="C57" s="31">
        <v>560</v>
      </c>
      <c r="D57" s="31">
        <v>700</v>
      </c>
      <c r="E57" s="31">
        <v>560</v>
      </c>
      <c r="F57" s="31">
        <v>700</v>
      </c>
      <c r="G57" s="31">
        <v>650</v>
      </c>
      <c r="H57" s="31">
        <v>700</v>
      </c>
      <c r="I57" s="53">
        <f t="shared" si="6"/>
        <v>-6.666666666666667</v>
      </c>
      <c r="J57" s="31">
        <v>650</v>
      </c>
      <c r="K57" s="31">
        <v>750</v>
      </c>
      <c r="L57" s="54">
        <f t="shared" si="7"/>
        <v>-10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16" t="s">
        <v>7</v>
      </c>
      <c r="D64" s="117"/>
      <c r="E64" s="116" t="s">
        <v>8</v>
      </c>
      <c r="F64" s="117"/>
      <c r="G64" s="116" t="s">
        <v>9</v>
      </c>
      <c r="H64" s="117"/>
      <c r="I64" s="50" t="s">
        <v>10</v>
      </c>
      <c r="J64" s="116" t="s">
        <v>11</v>
      </c>
      <c r="K64" s="117"/>
      <c r="L64" s="89" t="s">
        <v>12</v>
      </c>
    </row>
    <row r="65" spans="1:12" ht="20.399999999999999" customHeight="1" x14ac:dyDescent="0.35">
      <c r="A65" s="62"/>
      <c r="B65" s="63"/>
      <c r="C65" s="118">
        <v>45491</v>
      </c>
      <c r="D65" s="117"/>
      <c r="E65" s="118">
        <v>45483</v>
      </c>
      <c r="F65" s="117"/>
      <c r="G65" s="118">
        <v>45458</v>
      </c>
      <c r="H65" s="117"/>
      <c r="I65" s="50" t="s">
        <v>13</v>
      </c>
      <c r="J65" s="118">
        <v>45125</v>
      </c>
      <c r="K65" s="117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55000000000000004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46</v>
      </c>
      <c r="D70" s="36">
        <v>50</v>
      </c>
      <c r="E70" s="36">
        <v>45</v>
      </c>
      <c r="F70" s="36">
        <v>50</v>
      </c>
      <c r="G70" s="36">
        <v>53</v>
      </c>
      <c r="H70" s="36">
        <v>54</v>
      </c>
      <c r="I70" s="53">
        <f t="shared" si="9"/>
        <v>-10.2803738317757</v>
      </c>
      <c r="J70" s="36">
        <v>46</v>
      </c>
      <c r="K70" s="36">
        <v>50</v>
      </c>
      <c r="L70" s="54">
        <f t="shared" si="8"/>
        <v>0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95500</v>
      </c>
      <c r="D72" s="34">
        <v>98500</v>
      </c>
      <c r="E72" s="34">
        <v>88500</v>
      </c>
      <c r="F72" s="34">
        <v>89500</v>
      </c>
      <c r="G72" s="34">
        <v>88000</v>
      </c>
      <c r="H72" s="34">
        <v>95500</v>
      </c>
      <c r="I72" s="88">
        <f t="shared" si="9"/>
        <v>5.7220708446866482</v>
      </c>
      <c r="J72" s="34">
        <v>95500</v>
      </c>
      <c r="K72" s="34">
        <v>101500</v>
      </c>
      <c r="L72" s="54">
        <f t="shared" si="8"/>
        <v>-1.5228426395939088</v>
      </c>
    </row>
    <row r="73" spans="1:12" ht="18.600000000000001" customHeight="1" x14ac:dyDescent="0.5">
      <c r="A73" s="49" t="s">
        <v>81</v>
      </c>
      <c r="B73" s="50" t="s">
        <v>80</v>
      </c>
      <c r="C73" s="37">
        <v>88500</v>
      </c>
      <c r="D73" s="37">
        <v>89500</v>
      </c>
      <c r="E73" s="37">
        <v>85500</v>
      </c>
      <c r="F73" s="37">
        <v>87500</v>
      </c>
      <c r="G73" s="37">
        <v>82500</v>
      </c>
      <c r="H73" s="37">
        <v>87500</v>
      </c>
      <c r="I73" s="88">
        <f t="shared" si="9"/>
        <v>4.7058823529411766</v>
      </c>
      <c r="J73" s="37">
        <v>90000</v>
      </c>
      <c r="K73" s="37">
        <v>95000</v>
      </c>
      <c r="L73" s="54">
        <f t="shared" si="8"/>
        <v>-3.7837837837837842</v>
      </c>
    </row>
    <row r="74" spans="1:12" ht="6.6" customHeight="1" x14ac:dyDescent="0.35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5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95" customHeight="1" x14ac:dyDescent="0.35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5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5">
      <c r="A78" s="80"/>
      <c r="B78" s="81" t="s">
        <v>83</v>
      </c>
      <c r="H78" s="9"/>
      <c r="I78" s="9"/>
      <c r="J78" s="9"/>
      <c r="K78" s="9"/>
      <c r="L78" s="9"/>
    </row>
    <row r="79" spans="1:12" x14ac:dyDescent="0.35">
      <c r="A79" s="82"/>
      <c r="B79" s="82" t="s">
        <v>180</v>
      </c>
      <c r="H79" s="9"/>
      <c r="I79" s="9"/>
      <c r="J79" s="9"/>
      <c r="K79" s="9"/>
      <c r="L79" s="9"/>
    </row>
    <row r="80" spans="1:12" x14ac:dyDescent="0.35">
      <c r="A80" s="82"/>
      <c r="B80" s="82" t="s">
        <v>176</v>
      </c>
      <c r="H80" s="9"/>
      <c r="I80" s="9"/>
      <c r="J80" s="9"/>
      <c r="K80" s="9"/>
      <c r="L80" s="9"/>
    </row>
    <row r="81" spans="1:12" x14ac:dyDescent="0.35">
      <c r="A81" s="82"/>
      <c r="B81" s="82" t="s">
        <v>179</v>
      </c>
      <c r="H81" s="9"/>
      <c r="I81" s="9"/>
      <c r="J81" s="9"/>
      <c r="K81" s="9"/>
      <c r="L81" s="9"/>
    </row>
    <row r="82" spans="1:12" ht="18.600000000000001" customHeight="1" x14ac:dyDescent="0.35">
      <c r="A82" s="82"/>
      <c r="B82" s="82" t="s">
        <v>165</v>
      </c>
      <c r="G82" s="9"/>
      <c r="H82" s="9"/>
      <c r="I82" s="9"/>
      <c r="J82" s="9"/>
      <c r="L82" s="9"/>
    </row>
    <row r="83" spans="1:12" ht="18" customHeight="1" x14ac:dyDescent="0.35">
      <c r="A83" s="82" t="s">
        <v>84</v>
      </c>
      <c r="C83" s="9"/>
      <c r="D83" s="9"/>
      <c r="E83" s="9"/>
      <c r="F83" s="9"/>
      <c r="G83" s="81"/>
      <c r="H83" s="81"/>
      <c r="I83" s="9"/>
      <c r="J83" s="9"/>
      <c r="K83" s="9"/>
      <c r="L83" s="9"/>
    </row>
    <row r="84" spans="1:12" ht="21.75" customHeight="1" x14ac:dyDescent="0.35">
      <c r="A84" s="49" t="s">
        <v>85</v>
      </c>
      <c r="B84" s="50" t="s">
        <v>86</v>
      </c>
      <c r="C84" s="116" t="s">
        <v>7</v>
      </c>
      <c r="D84" s="117"/>
      <c r="E84" s="119" t="s">
        <v>87</v>
      </c>
      <c r="F84" s="120"/>
      <c r="G84" s="83" t="s">
        <v>13</v>
      </c>
      <c r="H84" s="83"/>
      <c r="I84" s="68" t="s">
        <v>153</v>
      </c>
      <c r="J84" s="84"/>
    </row>
    <row r="85" spans="1:12" ht="21.75" customHeight="1" x14ac:dyDescent="0.55000000000000004">
      <c r="A85" s="49" t="s">
        <v>18</v>
      </c>
      <c r="B85" s="50" t="s">
        <v>19</v>
      </c>
      <c r="C85" s="31">
        <v>62</v>
      </c>
      <c r="D85" s="31">
        <v>78</v>
      </c>
      <c r="E85" s="31">
        <v>60</v>
      </c>
      <c r="F85" s="31">
        <v>78</v>
      </c>
      <c r="G85" s="53">
        <f t="shared" ref="G85:G87" si="10">((C85+D85)/2-(E85+F85)/2)/((E85+F85)/2)*100</f>
        <v>1.4492753623188406</v>
      </c>
      <c r="H85" s="49" t="s">
        <v>171</v>
      </c>
      <c r="I85" s="68"/>
      <c r="J85" s="84"/>
    </row>
    <row r="86" spans="1:12" ht="21.75" customHeight="1" x14ac:dyDescent="0.55000000000000004">
      <c r="A86" s="49" t="s">
        <v>20</v>
      </c>
      <c r="B86" s="50" t="s">
        <v>19</v>
      </c>
      <c r="C86" s="31">
        <v>54</v>
      </c>
      <c r="D86" s="31">
        <v>58</v>
      </c>
      <c r="E86" s="31">
        <v>52</v>
      </c>
      <c r="F86" s="31">
        <v>58</v>
      </c>
      <c r="G86" s="53">
        <f t="shared" si="10"/>
        <v>1.8181818181818181</v>
      </c>
      <c r="H86" s="49" t="s">
        <v>171</v>
      </c>
      <c r="I86" s="68"/>
      <c r="J86" s="84"/>
    </row>
    <row r="87" spans="1:12" ht="21.75" customHeight="1" x14ac:dyDescent="0.55000000000000004">
      <c r="A87" s="49" t="s">
        <v>21</v>
      </c>
      <c r="B87" s="50" t="s">
        <v>19</v>
      </c>
      <c r="C87" s="31">
        <v>50</v>
      </c>
      <c r="D87" s="31">
        <v>54</v>
      </c>
      <c r="E87" s="31">
        <v>48</v>
      </c>
      <c r="F87" s="31">
        <v>52</v>
      </c>
      <c r="G87" s="53">
        <f t="shared" si="10"/>
        <v>4</v>
      </c>
      <c r="H87" s="49" t="s">
        <v>173</v>
      </c>
      <c r="I87" s="68"/>
      <c r="J87" s="84"/>
    </row>
    <row r="88" spans="1:12" ht="21.75" customHeight="1" x14ac:dyDescent="0.55000000000000004">
      <c r="A88" s="49" t="s">
        <v>31</v>
      </c>
      <c r="B88" s="50" t="s">
        <v>32</v>
      </c>
      <c r="C88" s="31">
        <v>780</v>
      </c>
      <c r="D88" s="31">
        <v>810</v>
      </c>
      <c r="E88" s="31">
        <v>760</v>
      </c>
      <c r="F88" s="31">
        <v>810</v>
      </c>
      <c r="G88" s="53">
        <f t="shared" ref="G88:G100" si="11">((C88+D88)/2-(E88+F88)/2)/((E88+F88)/2)*100</f>
        <v>1.2738853503184715</v>
      </c>
      <c r="H88" s="49" t="s">
        <v>175</v>
      </c>
      <c r="I88" s="68"/>
      <c r="J88" s="114"/>
    </row>
    <row r="89" spans="1:12" ht="21.75" customHeight="1" x14ac:dyDescent="0.55000000000000004">
      <c r="A89" s="49" t="s">
        <v>35</v>
      </c>
      <c r="B89" s="50" t="s">
        <v>30</v>
      </c>
      <c r="C89" s="31">
        <v>135</v>
      </c>
      <c r="D89" s="31">
        <v>140</v>
      </c>
      <c r="E89" s="31">
        <v>130</v>
      </c>
      <c r="F89" s="31">
        <v>140</v>
      </c>
      <c r="G89" s="53">
        <f t="shared" si="11"/>
        <v>1.8518518518518516</v>
      </c>
      <c r="H89" s="49" t="s">
        <v>175</v>
      </c>
      <c r="I89" s="68"/>
      <c r="J89" s="114"/>
    </row>
    <row r="90" spans="1:12" ht="21.75" customHeight="1" x14ac:dyDescent="0.55000000000000004">
      <c r="A90" s="93" t="s">
        <v>43</v>
      </c>
      <c r="B90" s="50" t="s">
        <v>19</v>
      </c>
      <c r="C90" s="31">
        <v>55</v>
      </c>
      <c r="D90" s="31">
        <v>60</v>
      </c>
      <c r="E90" s="31">
        <v>56</v>
      </c>
      <c r="F90" s="31">
        <v>65</v>
      </c>
      <c r="G90" s="53">
        <f t="shared" si="11"/>
        <v>-4.9586776859504136</v>
      </c>
      <c r="H90" s="112" t="s">
        <v>178</v>
      </c>
      <c r="I90" s="68"/>
      <c r="J90" s="115"/>
    </row>
    <row r="91" spans="1:12" ht="18.600000000000001" customHeight="1" x14ac:dyDescent="0.55000000000000004">
      <c r="A91" s="49" t="s">
        <v>174</v>
      </c>
      <c r="B91" s="50" t="s">
        <v>19</v>
      </c>
      <c r="C91" s="31">
        <v>110</v>
      </c>
      <c r="D91" s="31">
        <v>120</v>
      </c>
      <c r="E91" s="31">
        <v>105</v>
      </c>
      <c r="F91" s="31">
        <v>115</v>
      </c>
      <c r="G91" s="53">
        <f t="shared" si="11"/>
        <v>4.5454545454545459</v>
      </c>
      <c r="H91" s="49" t="s">
        <v>175</v>
      </c>
      <c r="I91" s="68"/>
      <c r="J91" s="114"/>
      <c r="K91"/>
    </row>
    <row r="92" spans="1:12" ht="18.600000000000001" customHeight="1" x14ac:dyDescent="0.55000000000000004">
      <c r="A92" s="49" t="s">
        <v>46</v>
      </c>
      <c r="B92" s="50" t="s">
        <v>19</v>
      </c>
      <c r="C92" s="31">
        <v>105</v>
      </c>
      <c r="D92" s="31">
        <v>120</v>
      </c>
      <c r="E92" s="31">
        <v>100</v>
      </c>
      <c r="F92" s="31">
        <v>110</v>
      </c>
      <c r="G92" s="53">
        <f t="shared" si="11"/>
        <v>7.1428571428571423</v>
      </c>
      <c r="H92" s="49" t="s">
        <v>173</v>
      </c>
      <c r="I92" s="68"/>
      <c r="J92" s="84"/>
      <c r="K92"/>
    </row>
    <row r="93" spans="1:12" ht="18.600000000000001" customHeight="1" x14ac:dyDescent="0.55000000000000004">
      <c r="A93" s="49" t="s">
        <v>47</v>
      </c>
      <c r="B93" s="50" t="s">
        <v>19</v>
      </c>
      <c r="C93" s="31">
        <v>190</v>
      </c>
      <c r="D93" s="31">
        <v>220</v>
      </c>
      <c r="E93" s="31">
        <v>190</v>
      </c>
      <c r="F93" s="31">
        <v>230</v>
      </c>
      <c r="G93" s="53">
        <f t="shared" si="11"/>
        <v>-2.3809523809523809</v>
      </c>
      <c r="H93" s="112" t="s">
        <v>172</v>
      </c>
      <c r="I93" s="68"/>
      <c r="J93" s="84"/>
    </row>
    <row r="94" spans="1:12" ht="18.600000000000001" customHeight="1" x14ac:dyDescent="0.55000000000000004">
      <c r="A94" s="49" t="s">
        <v>54</v>
      </c>
      <c r="B94" s="50" t="s">
        <v>19</v>
      </c>
      <c r="C94" s="31">
        <v>540</v>
      </c>
      <c r="D94" s="31">
        <v>610</v>
      </c>
      <c r="E94" s="31">
        <v>520</v>
      </c>
      <c r="F94" s="31">
        <v>600</v>
      </c>
      <c r="G94" s="53">
        <f t="shared" si="11"/>
        <v>2.6785714285714284</v>
      </c>
      <c r="H94" s="49" t="s">
        <v>173</v>
      </c>
      <c r="I94" s="68"/>
      <c r="J94" s="84"/>
    </row>
    <row r="95" spans="1:12" ht="17.399999999999999" customHeight="1" x14ac:dyDescent="0.55000000000000004">
      <c r="A95" s="49" t="s">
        <v>55</v>
      </c>
      <c r="B95" s="50" t="s">
        <v>19</v>
      </c>
      <c r="C95" s="31">
        <v>1480</v>
      </c>
      <c r="D95" s="31">
        <v>1750</v>
      </c>
      <c r="E95" s="31">
        <v>1550</v>
      </c>
      <c r="F95" s="31">
        <v>1750</v>
      </c>
      <c r="G95" s="53">
        <f t="shared" si="11"/>
        <v>-2.1212121212121215</v>
      </c>
      <c r="H95" s="112" t="s">
        <v>172</v>
      </c>
      <c r="I95" s="68"/>
      <c r="J95" s="84"/>
      <c r="K95"/>
      <c r="L95"/>
    </row>
    <row r="96" spans="1:12" ht="17.399999999999999" customHeight="1" x14ac:dyDescent="0.55000000000000004">
      <c r="A96" s="49" t="s">
        <v>58</v>
      </c>
      <c r="B96" s="50" t="s">
        <v>19</v>
      </c>
      <c r="C96" s="31">
        <v>150</v>
      </c>
      <c r="D96" s="31">
        <v>200</v>
      </c>
      <c r="E96" s="31">
        <v>150</v>
      </c>
      <c r="F96" s="31">
        <v>250</v>
      </c>
      <c r="G96" s="53">
        <f t="shared" si="11"/>
        <v>-12.5</v>
      </c>
      <c r="H96" s="112" t="s">
        <v>170</v>
      </c>
      <c r="I96" s="68"/>
      <c r="J96" s="84"/>
      <c r="K96"/>
      <c r="L96"/>
    </row>
    <row r="97" spans="1:12" ht="17.399999999999999" customHeight="1" x14ac:dyDescent="0.55000000000000004">
      <c r="A97" s="49" t="s">
        <v>64</v>
      </c>
      <c r="B97" s="50" t="s">
        <v>19</v>
      </c>
      <c r="C97" s="31">
        <v>170</v>
      </c>
      <c r="D97" s="31">
        <v>180</v>
      </c>
      <c r="E97" s="31">
        <v>160</v>
      </c>
      <c r="F97" s="31">
        <v>165</v>
      </c>
      <c r="G97" s="53">
        <f t="shared" si="11"/>
        <v>7.6923076923076925</v>
      </c>
      <c r="H97" s="49" t="s">
        <v>173</v>
      </c>
      <c r="I97" s="68"/>
      <c r="J97" s="84"/>
      <c r="K97"/>
      <c r="L97"/>
    </row>
    <row r="98" spans="1:12" ht="17.399999999999999" customHeight="1" x14ac:dyDescent="0.55000000000000004">
      <c r="A98" s="49" t="s">
        <v>75</v>
      </c>
      <c r="B98" s="50" t="s">
        <v>76</v>
      </c>
      <c r="C98" s="36">
        <v>46</v>
      </c>
      <c r="D98" s="36">
        <v>50</v>
      </c>
      <c r="E98" s="36">
        <v>45</v>
      </c>
      <c r="F98" s="36">
        <v>50</v>
      </c>
      <c r="G98" s="53">
        <f t="shared" si="11"/>
        <v>1.0526315789473684</v>
      </c>
      <c r="H98" s="49" t="s">
        <v>171</v>
      </c>
      <c r="I98" s="68"/>
      <c r="J98" s="84"/>
      <c r="K98"/>
      <c r="L98"/>
    </row>
    <row r="99" spans="1:12" ht="17.25" customHeight="1" x14ac:dyDescent="0.5">
      <c r="A99" s="49" t="s">
        <v>79</v>
      </c>
      <c r="B99" s="50" t="s">
        <v>80</v>
      </c>
      <c r="C99" s="34">
        <v>95500</v>
      </c>
      <c r="D99" s="34">
        <v>98500</v>
      </c>
      <c r="E99" s="34">
        <v>88500</v>
      </c>
      <c r="F99" s="34">
        <v>89500</v>
      </c>
      <c r="G99" s="53">
        <f t="shared" si="11"/>
        <v>8.9887640449438209</v>
      </c>
      <c r="H99" s="49" t="s">
        <v>173</v>
      </c>
      <c r="I99" s="68"/>
      <c r="J99" s="84"/>
      <c r="K99"/>
      <c r="L99"/>
    </row>
    <row r="100" spans="1:12" ht="17.399999999999999" customHeight="1" x14ac:dyDescent="0.5">
      <c r="A100" s="49" t="s">
        <v>81</v>
      </c>
      <c r="B100" s="50" t="s">
        <v>80</v>
      </c>
      <c r="C100" s="37">
        <v>88500</v>
      </c>
      <c r="D100" s="37">
        <v>89500</v>
      </c>
      <c r="E100" s="37">
        <v>85500</v>
      </c>
      <c r="F100" s="37">
        <v>87500</v>
      </c>
      <c r="G100" s="53">
        <f t="shared" si="11"/>
        <v>2.8901734104046244</v>
      </c>
      <c r="H100" s="49" t="s">
        <v>173</v>
      </c>
      <c r="I100" s="68"/>
      <c r="J100" s="113"/>
      <c r="K100"/>
      <c r="L100"/>
    </row>
    <row r="101" spans="1:12" ht="17.399999999999999" customHeight="1" x14ac:dyDescent="0.55000000000000004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399999999999999" customHeight="1" x14ac:dyDescent="0.55000000000000004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399999999999999" customHeight="1" x14ac:dyDescent="0.55000000000000004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8.600000000000001" customHeight="1" x14ac:dyDescent="0.5">
      <c r="A104" s="82"/>
      <c r="B104" s="9"/>
      <c r="C104" s="91"/>
      <c r="D104" s="91"/>
      <c r="E104" s="9"/>
      <c r="F104" s="91"/>
      <c r="G104" s="87"/>
      <c r="H104" s="95"/>
      <c r="I104"/>
      <c r="J104"/>
      <c r="K104"/>
      <c r="L104"/>
    </row>
    <row r="105" spans="1:12" ht="19.95" customHeight="1" x14ac:dyDescent="0.55000000000000004">
      <c r="A105" s="82"/>
      <c r="B105" s="82"/>
      <c r="C105" s="101" t="s">
        <v>181</v>
      </c>
      <c r="D105" s="99"/>
      <c r="E105" s="82"/>
      <c r="F105" s="9"/>
      <c r="H105" s="95"/>
      <c r="I105" s="98"/>
      <c r="J105" s="102" t="s">
        <v>166</v>
      </c>
      <c r="K105" s="99"/>
      <c r="L105" s="99"/>
    </row>
    <row r="106" spans="1:12" ht="18.600000000000001" customHeight="1" x14ac:dyDescent="0.5">
      <c r="A106" s="82"/>
      <c r="B106" s="103"/>
      <c r="C106" s="101" t="s">
        <v>182</v>
      </c>
      <c r="D106" s="9"/>
      <c r="E106" s="82"/>
      <c r="F106" s="9"/>
      <c r="H106" s="96"/>
      <c r="I106" s="100"/>
      <c r="J106" s="102" t="s">
        <v>167</v>
      </c>
      <c r="K106" s="100"/>
      <c r="L106" s="100"/>
    </row>
    <row r="107" spans="1:12" ht="15.75" customHeight="1" x14ac:dyDescent="0.5">
      <c r="A107" s="82"/>
      <c r="B107" s="9"/>
      <c r="C107" s="91"/>
      <c r="D107" s="9"/>
      <c r="E107" s="91"/>
      <c r="F107" s="91"/>
      <c r="G107" s="87"/>
    </row>
    <row r="108" spans="1:12" ht="18.75" customHeight="1" x14ac:dyDescent="0.35">
      <c r="A108" s="80" t="s">
        <v>88</v>
      </c>
      <c r="B108" s="9"/>
      <c r="C108" s="85"/>
      <c r="D108" s="9"/>
      <c r="E108" s="85"/>
      <c r="F108" s="85"/>
      <c r="G108" s="85"/>
    </row>
    <row r="109" spans="1:12" ht="18.75" customHeight="1" x14ac:dyDescent="0.35">
      <c r="A109" s="82" t="s">
        <v>145</v>
      </c>
      <c r="B109" s="9"/>
      <c r="C109" s="85"/>
      <c r="D109" s="9"/>
      <c r="E109" s="85"/>
      <c r="F109" s="85"/>
      <c r="G109" s="9"/>
    </row>
    <row r="110" spans="1:12" ht="18.75" customHeight="1" x14ac:dyDescent="0.35">
      <c r="A110" s="82" t="s">
        <v>89</v>
      </c>
      <c r="B110" s="9"/>
      <c r="C110" s="9"/>
      <c r="D110" s="9"/>
      <c r="E110" s="9"/>
      <c r="F110" s="85"/>
      <c r="G110" s="9"/>
    </row>
    <row r="111" spans="1:12" x14ac:dyDescent="0.35">
      <c r="A111" s="82" t="s">
        <v>160</v>
      </c>
      <c r="B111" s="9"/>
      <c r="C111" s="9"/>
      <c r="D111" s="9"/>
      <c r="E111" s="9"/>
    </row>
    <row r="112" spans="1:12" ht="16.5" customHeight="1" x14ac:dyDescent="0.35">
      <c r="A112" s="82" t="s">
        <v>151</v>
      </c>
      <c r="B112" s="9"/>
      <c r="C112" s="9"/>
      <c r="D112" s="9"/>
      <c r="E112" s="9"/>
      <c r="F112" s="9"/>
    </row>
    <row r="113" spans="1:12" x14ac:dyDescent="0.35">
      <c r="A113" s="82" t="s">
        <v>152</v>
      </c>
      <c r="B113" s="9"/>
      <c r="C113" s="9"/>
      <c r="D113" s="9"/>
      <c r="E113" s="9"/>
      <c r="F113" s="9"/>
      <c r="G113" s="9"/>
    </row>
    <row r="114" spans="1:12" x14ac:dyDescent="0.35">
      <c r="A114" s="82" t="s">
        <v>146</v>
      </c>
      <c r="B114" s="9"/>
      <c r="C114" s="9"/>
      <c r="D114" s="9"/>
      <c r="E114" s="9"/>
      <c r="F114" s="9"/>
      <c r="G114" s="9"/>
    </row>
    <row r="115" spans="1:12" x14ac:dyDescent="0.35">
      <c r="A115" s="82" t="s">
        <v>90</v>
      </c>
      <c r="B115" s="9"/>
      <c r="C115" s="9"/>
      <c r="D115" s="9"/>
      <c r="E115" s="9"/>
      <c r="F115" s="9"/>
      <c r="G115" s="9"/>
    </row>
    <row r="116" spans="1:12" x14ac:dyDescent="0.35">
      <c r="A116" s="82" t="s">
        <v>91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92</v>
      </c>
      <c r="B117" s="9"/>
      <c r="C117" s="9"/>
      <c r="D117" s="9"/>
      <c r="E117" s="9"/>
      <c r="F117" s="9"/>
      <c r="G117" s="9"/>
    </row>
    <row r="118" spans="1:12" x14ac:dyDescent="0.35">
      <c r="A118" s="82" t="s">
        <v>147</v>
      </c>
      <c r="B118" s="9"/>
      <c r="C118" s="9"/>
      <c r="D118" s="9"/>
      <c r="E118" s="9"/>
      <c r="F118" s="9"/>
      <c r="G118" s="9"/>
    </row>
    <row r="119" spans="1:12" x14ac:dyDescent="0.35">
      <c r="A119" s="82" t="s">
        <v>148</v>
      </c>
      <c r="B119" s="9"/>
      <c r="C119" s="9"/>
      <c r="D119" s="9"/>
      <c r="E119" s="9"/>
      <c r="F119" s="9"/>
      <c r="G119" s="9"/>
    </row>
    <row r="120" spans="1:12" x14ac:dyDescent="0.35">
      <c r="A120" s="82" t="s">
        <v>158</v>
      </c>
      <c r="B120" s="9"/>
      <c r="C120" s="9"/>
      <c r="D120" s="9"/>
      <c r="E120" s="9"/>
      <c r="F120" s="9"/>
      <c r="G120" s="9"/>
    </row>
    <row r="121" spans="1:12" x14ac:dyDescent="0.35">
      <c r="A121" s="82" t="s">
        <v>93</v>
      </c>
      <c r="B121" s="9"/>
      <c r="C121" s="9"/>
      <c r="D121" s="9"/>
      <c r="E121" s="9"/>
      <c r="F121" s="9"/>
      <c r="G121" s="9"/>
    </row>
    <row r="122" spans="1:12" ht="22.2" x14ac:dyDescent="0.35">
      <c r="A122" s="82" t="s">
        <v>94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2.2" x14ac:dyDescent="0.35">
      <c r="A123" s="82" t="s">
        <v>149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2.2" x14ac:dyDescent="0.35">
      <c r="A124" s="82" t="s">
        <v>150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4.2" customHeight="1" x14ac:dyDescent="0.35">
      <c r="A125" s="82"/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2.2" x14ac:dyDescent="0.35">
      <c r="A126" s="80" t="s">
        <v>95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8" customHeight="1" x14ac:dyDescent="0.35">
      <c r="A127" s="82" t="s">
        <v>96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2" customHeight="1" x14ac:dyDescent="0.35">
      <c r="A128" s="82" t="s">
        <v>154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2" customHeight="1" x14ac:dyDescent="0.35">
      <c r="A129" s="82" t="s">
        <v>155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2.2" x14ac:dyDescent="0.35">
      <c r="H130" s="97"/>
      <c r="I130"/>
      <c r="J130"/>
      <c r="K130"/>
      <c r="L130"/>
    </row>
    <row r="131" spans="1:12" ht="22.2" x14ac:dyDescent="0.35">
      <c r="H131" s="97"/>
      <c r="I131"/>
      <c r="J131"/>
      <c r="K131"/>
      <c r="L131"/>
    </row>
    <row r="132" spans="1:12" ht="22.2" x14ac:dyDescent="0.35">
      <c r="H132" s="97"/>
      <c r="I132"/>
      <c r="J132"/>
      <c r="K132"/>
      <c r="L132"/>
    </row>
    <row r="133" spans="1:12" ht="22.2" x14ac:dyDescent="0.35">
      <c r="H133" s="97"/>
      <c r="I133"/>
      <c r="J133"/>
      <c r="K133"/>
      <c r="L133"/>
    </row>
    <row r="134" spans="1:12" ht="22.2" x14ac:dyDescent="0.35">
      <c r="H134" s="97"/>
      <c r="I134"/>
      <c r="J134"/>
      <c r="K134"/>
      <c r="L134"/>
    </row>
    <row r="135" spans="1:12" ht="22.2" x14ac:dyDescent="0.35">
      <c r="H135" s="94"/>
      <c r="I135"/>
      <c r="J135"/>
      <c r="K135"/>
      <c r="L135"/>
    </row>
  </sheetData>
  <mergeCells count="18">
    <mergeCell ref="J64:K64"/>
    <mergeCell ref="J65:K65"/>
    <mergeCell ref="C84:D84"/>
    <mergeCell ref="E84:F84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5" customWidth="1"/>
    <col min="13" max="13" width="10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21" t="s">
        <v>116</v>
      </c>
      <c r="D13" s="121"/>
      <c r="E13" s="121">
        <v>44648</v>
      </c>
      <c r="F13" s="121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21" t="s">
        <v>119</v>
      </c>
      <c r="D25" s="121"/>
      <c r="E25" s="121" t="s">
        <v>120</v>
      </c>
      <c r="F25" s="121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22" t="s">
        <v>7</v>
      </c>
      <c r="D68" s="123"/>
      <c r="E68" s="124" t="s">
        <v>87</v>
      </c>
      <c r="F68" s="125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104" customWidth="1"/>
    <col min="2" max="30" width="5.5" style="104" customWidth="1"/>
    <col min="31" max="31" width="5.9140625" style="104" customWidth="1"/>
    <col min="32" max="32" width="5.5" style="104" customWidth="1"/>
    <col min="33" max="16384" width="8.58203125" style="104"/>
  </cols>
  <sheetData>
    <row r="8" spans="1:32" ht="19.2" x14ac:dyDescent="0.35">
      <c r="N8" s="107" t="s">
        <v>164</v>
      </c>
    </row>
    <row r="11" spans="1:32" x14ac:dyDescent="0.35">
      <c r="A11" s="105" t="s">
        <v>114</v>
      </c>
      <c r="B11" s="105" t="s">
        <v>161</v>
      </c>
    </row>
    <row r="12" spans="1:32" x14ac:dyDescent="0.3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8" x14ac:dyDescent="0.4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8" x14ac:dyDescent="0.4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2024-07-18T06:51:51Z</cp:lastPrinted>
  <dcterms:created xsi:type="dcterms:W3CDTF">2021-06-05T07:13:32Z</dcterms:created>
  <dcterms:modified xsi:type="dcterms:W3CDTF">2024-07-18T07:29:23Z</dcterms:modified>
</cp:coreProperties>
</file>