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ly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96" i="1"/>
  <c r="G95" i="1"/>
  <c r="G94" i="1"/>
  <c r="G93" i="1"/>
  <c r="G92" i="1"/>
  <c r="G91" i="1"/>
  <c r="G98" i="1"/>
  <c r="G102" i="1"/>
  <c r="G101" i="1"/>
  <c r="G86" i="1"/>
  <c r="G85" i="1"/>
  <c r="G99" i="1"/>
  <c r="G89" i="1"/>
  <c r="G100" i="1"/>
  <c r="G97" i="1"/>
  <c r="G90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<sst xmlns="http://schemas.openxmlformats.org/spreadsheetml/2006/main" count="434" uniqueCount="183">
  <si>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</si>
  <si>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</si>
  <si>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</si>
  <si>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</si>
  <si>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</si>
  <si>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</si>
  <si>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</si>
  <si>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</si>
  <si>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</si>
  <si>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</si>
  <si>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</si>
  <si>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</si>
  <si>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</si>
  <si>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</si>
  <si>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</si>
  <si>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</si>
  <si>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</si>
  <si>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</si>
  <si>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</si>
  <si>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</si>
  <si>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</si>
  <si>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</si>
  <si>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</si>
  <si>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</si>
  <si>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</si>
  <si>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</si>
  <si>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</si>
  <si>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</si>
  <si>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</si>
  <si>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</si>
  <si>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</si>
  <si>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</si>
  <si>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</si>
  <si>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</si>
  <si>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</si>
  <si>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</si>
  <si>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</si>
  <si>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</si>
  <si>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</si>
  <si>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</si>
  <si>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</si>
  <si>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</si>
  <si>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</si>
  <si>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</si>
  <si>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</si>
  <si>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</si>
  <si>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</si>
  <si>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</si>
  <si>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</si>
  <si>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</si>
  <si>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</si>
  <si>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</si>
  <si>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</si>
  <si>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</si>
  <si>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</si>
  <si>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</si>
  <si>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</si>
  <si>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</si>
  <si>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</si>
  <si>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</si>
  <si>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</si>
  <si>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</si>
  <si>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</si>
  <si>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</si>
  <si>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</si>
  <si>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</si>
  <si>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</si>
  <si>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</si>
  <si>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</si>
  <si>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</si>
  <si>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</si>
  <si>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</si>
  <si>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</si>
  <si>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</si>
  <si>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</si>
  <si>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</si>
  <si>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</si>
  <si>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</si>
  <si>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</si>
  <si>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</si>
  <si>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</si>
  <si>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</si>
  <si>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</si>
  <si>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</si>
  <si>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</si>
  <si>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</si>
  <si>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</si>
  <si>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</si>
  <si>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</si>
  <si>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</si>
  <si>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</si>
  <si>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</si>
  <si>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</si>
  <si>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</si>
  <si>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</si>
  <si>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</si>
  <si>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</si>
  <si>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</si>
  <si>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</si>
  <si>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</si>
  <si>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</si>
  <si>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</si>
  <si>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</si>
  <si>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</si>
  <si>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</si>
  <si>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</si>
  <si>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</si>
  <si>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</si>
  <si>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</si>
  <si>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</si>
  <si>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</si>
  <si>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</si>
  <si>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</si>
  <si>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</si>
  <si>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</si>
  <si>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</si>
  <si>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</si>
  <si>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</si>
  <si>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</si>
  <si>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</si>
  <si>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</si>
  <si>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</si>
  <si>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</si>
  <si>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</si>
  <si>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</si>
  <si>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</si>
  <si>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</si>
  <si>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</si>
  <si>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</si>
  <si>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</si>
  <si>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</si>
  <si>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</si>
  <si>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</si>
  <si>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</si>
  <si>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</si>
  <si>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</si>
  <si>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</si>
  <si>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</si>
  <si>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</si>
  <si>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</si>
  <si>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</si>
  <si>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</si>
  <si>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</si>
  <si>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</si>
  <si>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</si>
  <si>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</si>
  <si>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</si>
  <si>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</si>
  <si>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</si>
  <si>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</si>
  <si>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</si>
  <si>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</si>
  <si>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</si>
  <si>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</si>
  <si>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</si>
  <si>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</si>
  <si>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</si>
  <si>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</si>
  <si>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</si>
  <si>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</si>
  <si>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</si>
  <si>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</si>
  <si>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</si>
  <si>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</si>
  <si>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</si>
  <si>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</si>
  <si>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</si>
  <si>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</si>
  <si>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</si>
  <si>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</si>
  <si>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</si>
  <si>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</si>
  <si>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২৫-০৭-২০২৪ তারিখে মূল্য হ্রাস পেয়েছে।</t>
  </si>
  <si>
    <t>২৫-০৭-২০২৪ তারিখে মূল্য বৃদ্ধি পেয়েছে।</t>
  </si>
  <si>
    <t>২৮-০৭-২০২৪ তারিখে মূল্য হ্রাস পেয়েছে।</t>
  </si>
  <si>
    <t>২৮-০৭-২০২৪ তারিখে মূল্য বৃদ্ধি পেয়েছে।</t>
  </si>
  <si>
    <t xml:space="preserve">       এলাচ, ধনে, মুরগী ব্রয়লার, এম এস রড  এর মূল্য হ্রাস পেয়েছে।</t>
  </si>
  <si>
    <t xml:space="preserve">(২)   চাল (সরু), সয়াবিন তেল  (৫লি: বোতল), মশুর ডাল (ছোট), পেঁয়াজ (আম), জিরা, দারুচিনি, লবঙ্গ, </t>
  </si>
  <si>
    <t>(১)  রাইস ব্রান তেল (বোতল), ছোলা, আদা (আম), চিনি, ডিম  এর মূল্য বৃদ্ধি পেয়েছে।</t>
  </si>
  <si>
    <t>স্মারক নং-২৬.০৫.০০০০.০১৭.৩১.০০১.২৪-১৮৪</t>
  </si>
  <si>
    <t xml:space="preserve">সোমবার ২৯ জুলাই ২০২৪ খ্রিঃ, ১৪ শ্রাবণ ১৪৩১ বাংলা, ২২ মহরম ১৪৪৫ হিজরি </t>
  </si>
  <si>
    <t>২৯-০৭-২০২৪ তারিখে মূল্য বৃদ্ধি পেয়েছে।</t>
  </si>
  <si>
    <t>২৯-০৭-২০২৪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</si>
</sst>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806032"/>
        <c:axId val="1281819088"/>
      </c:lineChart>
      <c:catAx>
        <c:axId val="1281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19088"/>
        <c:crosses val="autoZero"/>
        <c:auto val="1"/>
        <c:lblAlgn val="ctr"/>
        <c:lblOffset val="100"/>
        <c:noMultiLvlLbl val="0"/>
      </c:catAx>
      <c:valAx>
        <c:axId val="12818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zoomScaleNormal="100" zoomScaleSheetLayoutView="106" workbookViewId="0">
      <pane ySplit="2292" activePane="bottomLeft"/>
      <selection activeCell="B80" sqref="B80"/>
      <selection pane="bottomLeft" activeCell="H103" sqref="H103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1640625" style="40" customWidth="1"/>
    <col min="12" max="12" width="10.91406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180</v>
      </c>
      <c r="G5" s="9"/>
      <c r="H5" s="9"/>
      <c r="I5" s="9"/>
      <c r="J5" s="9"/>
      <c r="K5" s="9"/>
      <c r="L5" s="9"/>
    </row>
    <row r="6" spans="1:17" x14ac:dyDescent="0.35">
      <c r="A6" s="44" t="s">
        <v>179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45502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5">
      <c r="A8" s="49"/>
      <c r="B8" s="50"/>
      <c r="C8" s="115">
        <v>45502</v>
      </c>
      <c r="D8" s="114"/>
      <c r="E8" s="115">
        <v>45491</v>
      </c>
      <c r="F8" s="114"/>
      <c r="G8" s="115">
        <v>45472</v>
      </c>
      <c r="H8" s="114"/>
      <c r="I8" s="50" t="s">
        <v>13</v>
      </c>
      <c r="J8" s="115">
        <v>45135</v>
      </c>
      <c r="K8" s="114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62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810</v>
      </c>
      <c r="G20" s="31">
        <v>780</v>
      </c>
      <c r="H20" s="31">
        <v>815</v>
      </c>
      <c r="I20" s="53">
        <f t="shared" si="0"/>
        <v>-0.94043887147335425</v>
      </c>
      <c r="J20" s="31">
        <v>850</v>
      </c>
      <c r="K20" s="31">
        <v>860</v>
      </c>
      <c r="L20" s="54">
        <f t="shared" si="1"/>
        <v>-7.6023391812865491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165</v>
      </c>
      <c r="I21" s="53">
        <f t="shared" si="0"/>
        <v>2.1538461538461537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159</v>
      </c>
      <c r="B24" s="50" t="s">
        <v>32</v>
      </c>
      <c r="C24" s="31">
        <v>880</v>
      </c>
      <c r="D24" s="31">
        <v>900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159</v>
      </c>
      <c r="B25" s="50" t="s">
        <v>33</v>
      </c>
      <c r="C25" s="31">
        <v>176</v>
      </c>
      <c r="D25" s="31">
        <v>180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2.8901734104046244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125</v>
      </c>
      <c r="D29" s="31">
        <v>130</v>
      </c>
      <c r="E29" s="31">
        <v>130</v>
      </c>
      <c r="F29" s="31">
        <v>140</v>
      </c>
      <c r="G29" s="31">
        <v>135</v>
      </c>
      <c r="H29" s="31">
        <v>140</v>
      </c>
      <c r="I29" s="53">
        <f t="shared" si="2"/>
        <v>-7.2727272727272725</v>
      </c>
      <c r="J29" s="31">
        <v>125</v>
      </c>
      <c r="K29" s="31">
        <v>135</v>
      </c>
      <c r="L29" s="54">
        <f t="shared" si="3"/>
        <v>-1.9230769230769231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115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2.1739130434782608</v>
      </c>
      <c r="J32" s="31">
        <v>75</v>
      </c>
      <c r="K32" s="31">
        <v>85</v>
      </c>
      <c r="L32" s="54">
        <f t="shared" si="3"/>
        <v>46.875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58</v>
      </c>
      <c r="H33" s="31">
        <v>60</v>
      </c>
      <c r="I33" s="53">
        <f t="shared" si="2"/>
        <v>-2.5423728813559325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157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90</v>
      </c>
      <c r="H35" s="31">
        <v>100</v>
      </c>
      <c r="I35" s="53">
        <f t="shared" ref="I35:I50" si="4">((C35+D35)/2-(G35+H35)/2)/((G35+H35)/2)*100</f>
        <v>21.052631578947366</v>
      </c>
      <c r="J35" s="31">
        <v>60</v>
      </c>
      <c r="K35" s="31">
        <v>65</v>
      </c>
      <c r="L35" s="54">
        <f t="shared" ref="L35:L50" si="5">((C35+D35)/2-(J35+K35)/2)/((J35+K35)/2)*100</f>
        <v>84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105</v>
      </c>
      <c r="E36" s="31">
        <v>105</v>
      </c>
      <c r="F36" s="31">
        <v>120</v>
      </c>
      <c r="G36" s="31">
        <v>95</v>
      </c>
      <c r="H36" s="31">
        <v>100</v>
      </c>
      <c r="I36" s="53">
        <f t="shared" si="4"/>
        <v>5.1282051282051277</v>
      </c>
      <c r="J36" s="31">
        <v>40</v>
      </c>
      <c r="K36" s="31">
        <v>45</v>
      </c>
      <c r="L36" s="54">
        <f t="shared" si="5"/>
        <v>141.1764705882353</v>
      </c>
    </row>
    <row r="37" spans="1:12" ht="22.2" customHeight="1" x14ac:dyDescent="0.55000000000000004">
      <c r="A37" s="49" t="s">
        <v>169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200</v>
      </c>
      <c r="K37" s="31">
        <v>250</v>
      </c>
      <c r="L37" s="54">
        <f t="shared" si="5"/>
        <v>-6.666666666666667</v>
      </c>
    </row>
    <row r="38" spans="1:12" ht="22.2" customHeight="1" x14ac:dyDescent="0.55000000000000004">
      <c r="A38" s="49" t="s">
        <v>47</v>
      </c>
      <c r="B38" s="50" t="s">
        <v>19</v>
      </c>
      <c r="C38" s="31">
        <v>190</v>
      </c>
      <c r="D38" s="31">
        <v>220</v>
      </c>
      <c r="E38" s="31">
        <v>190</v>
      </c>
      <c r="F38" s="31">
        <v>220</v>
      </c>
      <c r="G38" s="31">
        <v>180</v>
      </c>
      <c r="H38" s="31">
        <v>240</v>
      </c>
      <c r="I38" s="53">
        <f t="shared" si="4"/>
        <v>-2.3809523809523809</v>
      </c>
      <c r="J38" s="31">
        <v>200</v>
      </c>
      <c r="K38" s="31">
        <v>250</v>
      </c>
      <c r="L38" s="54">
        <f t="shared" si="5"/>
        <v>-8.8888888888888893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430</v>
      </c>
      <c r="L39" s="54">
        <f t="shared" si="5"/>
        <v>-13.253012048192772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168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240</v>
      </c>
      <c r="D44" s="31">
        <v>300</v>
      </c>
      <c r="E44" s="31">
        <v>200</v>
      </c>
      <c r="F44" s="31">
        <v>300</v>
      </c>
      <c r="G44" s="31">
        <v>200</v>
      </c>
      <c r="H44" s="31">
        <v>300</v>
      </c>
      <c r="I44" s="53">
        <f t="shared" si="4"/>
        <v>8</v>
      </c>
      <c r="J44" s="31">
        <v>150</v>
      </c>
      <c r="K44" s="31">
        <v>250</v>
      </c>
      <c r="L44" s="54">
        <f t="shared" si="5"/>
        <v>35</v>
      </c>
    </row>
    <row r="45" spans="1:12" ht="22.2" customHeight="1" x14ac:dyDescent="0.55000000000000004">
      <c r="A45" s="49" t="s">
        <v>53</v>
      </c>
      <c r="B45" s="50" t="s">
        <v>19</v>
      </c>
      <c r="C45" s="31">
        <v>700</v>
      </c>
      <c r="D45" s="31">
        <v>800</v>
      </c>
      <c r="E45" s="31">
        <v>700</v>
      </c>
      <c r="F45" s="31">
        <v>850</v>
      </c>
      <c r="G45" s="31">
        <v>700</v>
      </c>
      <c r="H45" s="31">
        <v>850</v>
      </c>
      <c r="I45" s="53">
        <f t="shared" si="4"/>
        <v>-3.225806451612903</v>
      </c>
      <c r="J45" s="31">
        <v>1100</v>
      </c>
      <c r="K45" s="31">
        <v>1200</v>
      </c>
      <c r="L45" s="54">
        <f t="shared" si="5"/>
        <v>-34.782608695652172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610</v>
      </c>
      <c r="G46" s="31">
        <v>540</v>
      </c>
      <c r="H46" s="31">
        <v>600</v>
      </c>
      <c r="I46" s="53">
        <f>((C46+D46)/2-(G46+H46)/2)/((G46+H46)/2)*100</f>
        <v>0</v>
      </c>
      <c r="J46" s="31">
        <v>450</v>
      </c>
      <c r="K46" s="31">
        <v>500</v>
      </c>
      <c r="L46" s="54">
        <f>((C46+D46)/2-(J46+K46)/2)/((J46+K46)/2)*100</f>
        <v>20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1480</v>
      </c>
      <c r="D47" s="31">
        <v>1700</v>
      </c>
      <c r="E47" s="31">
        <v>1480</v>
      </c>
      <c r="F47" s="31">
        <v>1750</v>
      </c>
      <c r="G47" s="31">
        <v>1500</v>
      </c>
      <c r="H47" s="31">
        <v>1700</v>
      </c>
      <c r="I47" s="53">
        <f>((C47+D47)/2-(G47+H47)/2)/((G47+H47)/2)*100</f>
        <v>-0.625</v>
      </c>
      <c r="J47" s="31">
        <v>1500</v>
      </c>
      <c r="K47" s="31">
        <v>1600</v>
      </c>
      <c r="L47" s="54">
        <f>((C47+D47)/2-(J47+K47)/2)/((J47+K47)/2)*100</f>
        <v>2.5806451612903225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3800</v>
      </c>
      <c r="G48" s="31">
        <v>3200</v>
      </c>
      <c r="H48" s="31">
        <v>4000</v>
      </c>
      <c r="I48" s="53">
        <f>((C48+D48)/2-(G48+H48)/2)/((G48+H48)/2)*100</f>
        <v>-5.5555555555555554</v>
      </c>
      <c r="J48" s="31">
        <v>1500</v>
      </c>
      <c r="K48" s="31">
        <v>2600</v>
      </c>
      <c r="L48" s="54">
        <f>((C48+D48)/2-(J48+K48)/2)/((J48+K48)/2)*100</f>
        <v>65.853658536585371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250</v>
      </c>
      <c r="E49" s="31">
        <v>200</v>
      </c>
      <c r="F49" s="31">
        <v>260</v>
      </c>
      <c r="G49" s="31">
        <v>220</v>
      </c>
      <c r="H49" s="31">
        <v>260</v>
      </c>
      <c r="I49" s="53">
        <f t="shared" si="4"/>
        <v>-6.25</v>
      </c>
      <c r="J49" s="31">
        <v>200</v>
      </c>
      <c r="K49" s="31">
        <v>240</v>
      </c>
      <c r="L49" s="54">
        <f>((C49+D49)/2-(J49+K49)/2)/((J49+K49)/2)*100</f>
        <v>2.2727272727272729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760</v>
      </c>
      <c r="I54" s="53">
        <f t="shared" si="6"/>
        <v>1.3245033112582782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165</v>
      </c>
      <c r="D56" s="31">
        <v>175</v>
      </c>
      <c r="E56" s="31">
        <v>170</v>
      </c>
      <c r="F56" s="31">
        <v>180</v>
      </c>
      <c r="G56" s="31">
        <v>170</v>
      </c>
      <c r="H56" s="31">
        <v>180</v>
      </c>
      <c r="I56" s="53">
        <f>((C56+D56)/2-(G56+H56)/2)/((G56+H56)/2)*100</f>
        <v>-2.8571428571428572</v>
      </c>
      <c r="J56" s="31">
        <v>160</v>
      </c>
      <c r="K56" s="31">
        <v>170</v>
      </c>
      <c r="L56" s="54">
        <f>((C56+D56)/2-(J56+K56)/2)/((J56+K56)/2)*100</f>
        <v>3.0303030303030303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600</v>
      </c>
      <c r="H57" s="31">
        <v>650</v>
      </c>
      <c r="I57" s="53">
        <f t="shared" si="6"/>
        <v>0.8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89" t="s">
        <v>12</v>
      </c>
    </row>
    <row r="65" spans="1:12" ht="20.399999999999999" customHeight="1" x14ac:dyDescent="0.35">
      <c r="A65" s="62"/>
      <c r="B65" s="63"/>
      <c r="C65" s="115">
        <v>45502</v>
      </c>
      <c r="D65" s="114"/>
      <c r="E65" s="115">
        <v>45491</v>
      </c>
      <c r="F65" s="114"/>
      <c r="G65" s="115">
        <v>45472</v>
      </c>
      <c r="H65" s="114"/>
      <c r="I65" s="50" t="s">
        <v>13</v>
      </c>
      <c r="J65" s="115">
        <v>45135</v>
      </c>
      <c r="K65" s="114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135</v>
      </c>
      <c r="K67" s="31">
        <v>140</v>
      </c>
      <c r="L67" s="54">
        <f t="shared" ref="L67:L73" si="8">((C67+D67)/2-(J67+K67)/2)/((J67+K67)/2)*100</f>
        <v>-3.6363636363636362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50</v>
      </c>
      <c r="E70" s="36">
        <v>46</v>
      </c>
      <c r="F70" s="36">
        <v>50</v>
      </c>
      <c r="G70" s="36">
        <v>50</v>
      </c>
      <c r="H70" s="36">
        <v>54</v>
      </c>
      <c r="I70" s="53">
        <f t="shared" si="9"/>
        <v>-5.7692307692307692</v>
      </c>
      <c r="J70" s="36">
        <v>48</v>
      </c>
      <c r="K70" s="36">
        <v>50</v>
      </c>
      <c r="L70" s="54">
        <f t="shared" si="8"/>
        <v>0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91500</v>
      </c>
      <c r="D72" s="34">
        <v>99500</v>
      </c>
      <c r="E72" s="34">
        <v>95500</v>
      </c>
      <c r="F72" s="34">
        <v>98500</v>
      </c>
      <c r="G72" s="34">
        <v>88000</v>
      </c>
      <c r="H72" s="34">
        <v>95500</v>
      </c>
      <c r="I72" s="88">
        <f t="shared" si="9"/>
        <v>4.0871934604904636</v>
      </c>
      <c r="J72" s="34">
        <v>95500</v>
      </c>
      <c r="K72" s="34">
        <v>100000</v>
      </c>
      <c r="L72" s="54">
        <f t="shared" si="8"/>
        <v>-2.3017902813299234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90000</v>
      </c>
      <c r="E73" s="37">
        <v>88500</v>
      </c>
      <c r="F73" s="37">
        <v>89500</v>
      </c>
      <c r="G73" s="37">
        <v>82500</v>
      </c>
      <c r="H73" s="37">
        <v>87500</v>
      </c>
      <c r="I73" s="88">
        <f t="shared" si="9"/>
        <v>4.4117647058823533</v>
      </c>
      <c r="J73" s="37">
        <v>85000</v>
      </c>
      <c r="K73" s="37">
        <v>90000</v>
      </c>
      <c r="L73" s="54">
        <f t="shared" si="8"/>
        <v>1.4285714285714286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178</v>
      </c>
      <c r="H79" s="9"/>
      <c r="I79" s="9"/>
      <c r="J79" s="9"/>
      <c r="K79" s="9"/>
      <c r="L79" s="9"/>
    </row>
    <row r="80" spans="1:12" x14ac:dyDescent="0.35">
      <c r="A80" s="82"/>
      <c r="B80" s="82" t="s">
        <v>177</v>
      </c>
      <c r="H80" s="9"/>
      <c r="I80" s="9"/>
      <c r="J80" s="9"/>
      <c r="K80" s="9"/>
      <c r="L80" s="9"/>
    </row>
    <row r="81" spans="1:12" x14ac:dyDescent="0.35">
      <c r="A81" s="82"/>
      <c r="B81" s="82" t="s">
        <v>176</v>
      </c>
      <c r="H81" s="9"/>
      <c r="I81" s="9"/>
      <c r="J81" s="9"/>
      <c r="K81" s="9"/>
      <c r="L81" s="9"/>
    </row>
    <row r="82" spans="1:12" ht="18.600000000000001" customHeight="1" x14ac:dyDescent="0.35">
      <c r="A82" s="82"/>
      <c r="B82" s="82" t="s">
        <v>165</v>
      </c>
      <c r="G82" s="9"/>
      <c r="H82" s="9"/>
      <c r="I82" s="9"/>
      <c r="J82" s="9"/>
      <c r="L82" s="9"/>
    </row>
    <row r="83" spans="1:12" ht="18" customHeight="1" x14ac:dyDescent="0.35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5">
      <c r="A84" s="49" t="s">
        <v>85</v>
      </c>
      <c r="B84" s="50" t="s">
        <v>86</v>
      </c>
      <c r="C84" s="113" t="s">
        <v>7</v>
      </c>
      <c r="D84" s="114"/>
      <c r="E84" s="116" t="s">
        <v>87</v>
      </c>
      <c r="F84" s="117"/>
      <c r="G84" s="83" t="s">
        <v>13</v>
      </c>
      <c r="H84" s="83"/>
      <c r="I84" s="68" t="s">
        <v>153</v>
      </c>
      <c r="J84" s="84"/>
    </row>
    <row r="85" spans="1:12" ht="21.75" customHeight="1" x14ac:dyDescent="0.55000000000000004">
      <c r="A85" s="49" t="s">
        <v>18</v>
      </c>
      <c r="B85" s="50" t="s">
        <v>19</v>
      </c>
      <c r="C85" s="31">
        <v>60</v>
      </c>
      <c r="D85" s="31">
        <v>78</v>
      </c>
      <c r="E85" s="31">
        <v>62</v>
      </c>
      <c r="F85" s="31">
        <v>78</v>
      </c>
      <c r="G85" s="53">
        <f t="shared" ref="G85:G102" si="10">((C85+D85)/2-(E85+F85)/2)/((E85+F85)/2)*100</f>
        <v>-1.4285714285714286</v>
      </c>
      <c r="H85" s="112" t="s">
        <v>172</v>
      </c>
      <c r="I85" s="68"/>
      <c r="J85" s="84"/>
      <c r="K85"/>
    </row>
    <row r="86" spans="1:12" ht="21.75" customHeight="1" x14ac:dyDescent="0.55000000000000004">
      <c r="A86" s="49" t="s">
        <v>31</v>
      </c>
      <c r="B86" s="50" t="s">
        <v>32</v>
      </c>
      <c r="C86" s="31">
        <v>780</v>
      </c>
      <c r="D86" s="31">
        <v>800</v>
      </c>
      <c r="E86" s="31">
        <v>780</v>
      </c>
      <c r="F86" s="31">
        <v>810</v>
      </c>
      <c r="G86" s="53">
        <f t="shared" si="10"/>
        <v>-0.62893081761006298</v>
      </c>
      <c r="H86" s="112" t="s">
        <v>172</v>
      </c>
      <c r="I86" s="68"/>
      <c r="J86" s="84"/>
      <c r="K86"/>
    </row>
    <row r="87" spans="1:12" ht="21.75" customHeight="1" x14ac:dyDescent="0.55000000000000004">
      <c r="A87" s="49" t="s">
        <v>159</v>
      </c>
      <c r="B87" s="50" t="s">
        <v>32</v>
      </c>
      <c r="C87" s="31">
        <v>880</v>
      </c>
      <c r="D87" s="31">
        <v>900</v>
      </c>
      <c r="E87" s="31">
        <v>860</v>
      </c>
      <c r="F87" s="31">
        <v>880</v>
      </c>
      <c r="G87" s="53">
        <f t="shared" si="10"/>
        <v>2.2988505747126435</v>
      </c>
      <c r="H87" s="49" t="s">
        <v>175</v>
      </c>
      <c r="I87" s="68"/>
      <c r="J87" s="84"/>
      <c r="K87"/>
    </row>
    <row r="88" spans="1:12" ht="21.75" customHeight="1" x14ac:dyDescent="0.55000000000000004">
      <c r="A88" s="49" t="s">
        <v>159</v>
      </c>
      <c r="B88" s="50" t="s">
        <v>33</v>
      </c>
      <c r="C88" s="31">
        <v>176</v>
      </c>
      <c r="D88" s="31">
        <v>180</v>
      </c>
      <c r="E88" s="31">
        <v>172</v>
      </c>
      <c r="F88" s="31">
        <v>176</v>
      </c>
      <c r="G88" s="53">
        <f t="shared" si="10"/>
        <v>2.2988505747126435</v>
      </c>
      <c r="H88" s="49" t="s">
        <v>175</v>
      </c>
      <c r="I88" s="68"/>
      <c r="J88" s="84"/>
      <c r="K88"/>
    </row>
    <row r="89" spans="1:12" ht="21.75" customHeight="1" x14ac:dyDescent="0.55000000000000004">
      <c r="A89" s="93" t="s">
        <v>39</v>
      </c>
      <c r="B89" s="50" t="s">
        <v>19</v>
      </c>
      <c r="C89" s="31">
        <v>125</v>
      </c>
      <c r="D89" s="31">
        <v>130</v>
      </c>
      <c r="E89" s="31">
        <v>130</v>
      </c>
      <c r="F89" s="31">
        <v>140</v>
      </c>
      <c r="G89" s="53">
        <f t="shared" si="10"/>
        <v>-5.5555555555555554</v>
      </c>
      <c r="H89" s="112" t="s">
        <v>174</v>
      </c>
      <c r="I89" s="68"/>
      <c r="J89" s="84"/>
      <c r="K89"/>
    </row>
    <row r="90" spans="1:12" ht="18.600000000000001" customHeight="1" x14ac:dyDescent="0.55000000000000004">
      <c r="A90" s="49" t="s">
        <v>42</v>
      </c>
      <c r="B90" s="50" t="s">
        <v>19</v>
      </c>
      <c r="C90" s="31">
        <v>115</v>
      </c>
      <c r="D90" s="31">
        <v>120</v>
      </c>
      <c r="E90" s="31">
        <v>110</v>
      </c>
      <c r="F90" s="31">
        <v>120</v>
      </c>
      <c r="G90" s="53">
        <f t="shared" si="10"/>
        <v>2.1739130434782608</v>
      </c>
      <c r="H90" s="49" t="s">
        <v>175</v>
      </c>
      <c r="I90" s="68"/>
      <c r="J90" s="84"/>
      <c r="K90"/>
    </row>
    <row r="91" spans="1:12" ht="18.600000000000001" customHeight="1" x14ac:dyDescent="0.55000000000000004">
      <c r="A91" s="49" t="s">
        <v>46</v>
      </c>
      <c r="B91" s="50" t="s">
        <v>19</v>
      </c>
      <c r="C91" s="31">
        <v>100</v>
      </c>
      <c r="D91" s="31">
        <v>105</v>
      </c>
      <c r="E91" s="31">
        <v>105</v>
      </c>
      <c r="F91" s="31">
        <v>120</v>
      </c>
      <c r="G91" s="53">
        <f t="shared" si="10"/>
        <v>-8.8888888888888893</v>
      </c>
      <c r="H91" s="112" t="s">
        <v>174</v>
      </c>
      <c r="I91" s="68"/>
      <c r="J91" s="84"/>
      <c r="K91"/>
    </row>
    <row r="92" spans="1:12" ht="18.600000000000001" customHeight="1" x14ac:dyDescent="0.55000000000000004">
      <c r="A92" s="49" t="s">
        <v>52</v>
      </c>
      <c r="B92" s="50" t="s">
        <v>19</v>
      </c>
      <c r="C92" s="31">
        <v>240</v>
      </c>
      <c r="D92" s="31">
        <v>300</v>
      </c>
      <c r="E92" s="31">
        <v>200</v>
      </c>
      <c r="F92" s="31">
        <v>300</v>
      </c>
      <c r="G92" s="53">
        <f t="shared" si="10"/>
        <v>8</v>
      </c>
      <c r="H92" s="49" t="s">
        <v>181</v>
      </c>
      <c r="I92" s="68"/>
      <c r="J92" s="84"/>
      <c r="K92"/>
    </row>
    <row r="93" spans="1:12" ht="18.600000000000001" customHeight="1" x14ac:dyDescent="0.55000000000000004">
      <c r="A93" s="49" t="s">
        <v>53</v>
      </c>
      <c r="B93" s="50" t="s">
        <v>19</v>
      </c>
      <c r="C93" s="31">
        <v>700</v>
      </c>
      <c r="D93" s="31">
        <v>800</v>
      </c>
      <c r="E93" s="31">
        <v>700</v>
      </c>
      <c r="F93" s="31">
        <v>850</v>
      </c>
      <c r="G93" s="53">
        <f t="shared" si="10"/>
        <v>-3.225806451612903</v>
      </c>
      <c r="H93" s="112" t="s">
        <v>174</v>
      </c>
      <c r="I93" s="68"/>
      <c r="J93" s="84"/>
      <c r="K93"/>
    </row>
    <row r="94" spans="1:12" ht="18.600000000000001" customHeight="1" x14ac:dyDescent="0.55000000000000004">
      <c r="A94" s="49" t="s">
        <v>54</v>
      </c>
      <c r="B94" s="50" t="s">
        <v>19</v>
      </c>
      <c r="C94" s="31">
        <v>540</v>
      </c>
      <c r="D94" s="31">
        <v>600</v>
      </c>
      <c r="E94" s="31">
        <v>540</v>
      </c>
      <c r="F94" s="31">
        <v>610</v>
      </c>
      <c r="G94" s="53">
        <f t="shared" si="10"/>
        <v>-0.86956521739130432</v>
      </c>
      <c r="H94" s="112" t="s">
        <v>174</v>
      </c>
      <c r="I94" s="68"/>
      <c r="J94" s="84"/>
      <c r="K94"/>
    </row>
    <row r="95" spans="1:12" ht="18.600000000000001" customHeight="1" x14ac:dyDescent="0.55000000000000004">
      <c r="A95" s="49" t="s">
        <v>55</v>
      </c>
      <c r="B95" s="50" t="s">
        <v>19</v>
      </c>
      <c r="C95" s="31">
        <v>1480</v>
      </c>
      <c r="D95" s="31">
        <v>1700</v>
      </c>
      <c r="E95" s="31">
        <v>1480</v>
      </c>
      <c r="F95" s="31">
        <v>1750</v>
      </c>
      <c r="G95" s="53">
        <f t="shared" si="10"/>
        <v>-1.5479876160990713</v>
      </c>
      <c r="H95" s="112" t="s">
        <v>174</v>
      </c>
      <c r="I95" s="68"/>
      <c r="J95" s="84"/>
      <c r="K95"/>
    </row>
    <row r="96" spans="1:12" ht="18.600000000000001" customHeight="1" x14ac:dyDescent="0.55000000000000004">
      <c r="A96" s="49" t="s">
        <v>56</v>
      </c>
      <c r="B96" s="50" t="s">
        <v>19</v>
      </c>
      <c r="C96" s="31">
        <v>3200</v>
      </c>
      <c r="D96" s="31">
        <v>3600</v>
      </c>
      <c r="E96" s="31">
        <v>3200</v>
      </c>
      <c r="F96" s="31">
        <v>3800</v>
      </c>
      <c r="G96" s="53">
        <f t="shared" si="10"/>
        <v>-2.8571428571428572</v>
      </c>
      <c r="H96" s="112" t="s">
        <v>174</v>
      </c>
      <c r="I96" s="68"/>
      <c r="J96" s="84"/>
      <c r="K96"/>
    </row>
    <row r="97" spans="1:12" ht="17.399999999999999" customHeight="1" x14ac:dyDescent="0.55000000000000004">
      <c r="A97" s="49" t="s">
        <v>57</v>
      </c>
      <c r="B97" s="50" t="s">
        <v>19</v>
      </c>
      <c r="C97" s="31">
        <v>200</v>
      </c>
      <c r="D97" s="31">
        <v>250</v>
      </c>
      <c r="E97" s="31">
        <v>200</v>
      </c>
      <c r="F97" s="31">
        <v>260</v>
      </c>
      <c r="G97" s="53">
        <f t="shared" si="10"/>
        <v>-2.1739130434782608</v>
      </c>
      <c r="H97" s="112" t="s">
        <v>174</v>
      </c>
      <c r="I97" s="68"/>
      <c r="J97" s="84"/>
      <c r="K97"/>
      <c r="L97"/>
    </row>
    <row r="98" spans="1:12" ht="17.399999999999999" customHeight="1" x14ac:dyDescent="0.55000000000000004">
      <c r="A98" s="49" t="s">
        <v>64</v>
      </c>
      <c r="B98" s="50" t="s">
        <v>19</v>
      </c>
      <c r="C98" s="31">
        <v>165</v>
      </c>
      <c r="D98" s="31">
        <v>175</v>
      </c>
      <c r="E98" s="31">
        <v>170</v>
      </c>
      <c r="F98" s="31">
        <v>180</v>
      </c>
      <c r="G98" s="53">
        <f t="shared" si="10"/>
        <v>-2.8571428571428572</v>
      </c>
      <c r="H98" s="112" t="s">
        <v>182</v>
      </c>
      <c r="I98" s="68"/>
      <c r="J98" s="84"/>
      <c r="K98"/>
      <c r="L98"/>
    </row>
    <row r="99" spans="1:12" ht="17.399999999999999" customHeight="1" x14ac:dyDescent="0.55000000000000004">
      <c r="A99" s="49" t="s">
        <v>73</v>
      </c>
      <c r="B99" s="50" t="s">
        <v>19</v>
      </c>
      <c r="C99" s="31">
        <v>130</v>
      </c>
      <c r="D99" s="31">
        <v>135</v>
      </c>
      <c r="E99" s="31">
        <v>125</v>
      </c>
      <c r="F99" s="31">
        <v>135</v>
      </c>
      <c r="G99" s="53">
        <f t="shared" si="10"/>
        <v>1.9230769230769231</v>
      </c>
      <c r="H99" s="49" t="s">
        <v>173</v>
      </c>
      <c r="I99" s="68"/>
      <c r="J99" s="84"/>
      <c r="K99"/>
      <c r="L99"/>
    </row>
    <row r="100" spans="1:12" ht="17.399999999999999" customHeight="1" x14ac:dyDescent="0.55000000000000004">
      <c r="A100" s="49" t="s">
        <v>75</v>
      </c>
      <c r="B100" s="50" t="s">
        <v>76</v>
      </c>
      <c r="C100" s="36">
        <v>48</v>
      </c>
      <c r="D100" s="36">
        <v>50</v>
      </c>
      <c r="E100" s="36">
        <v>46</v>
      </c>
      <c r="F100" s="36">
        <v>50</v>
      </c>
      <c r="G100" s="53">
        <f t="shared" si="10"/>
        <v>2.083333333333333</v>
      </c>
      <c r="H100" s="49" t="s">
        <v>175</v>
      </c>
      <c r="I100" s="68"/>
      <c r="J100" s="84"/>
      <c r="K100"/>
      <c r="L100"/>
    </row>
    <row r="101" spans="1:12" ht="17.399999999999999" customHeight="1" x14ac:dyDescent="0.55000000000000004">
      <c r="A101" s="49" t="s">
        <v>79</v>
      </c>
      <c r="B101" s="50" t="s">
        <v>80</v>
      </c>
      <c r="C101" s="36">
        <v>91500</v>
      </c>
      <c r="D101" s="36">
        <v>99500</v>
      </c>
      <c r="E101" s="36">
        <v>95500</v>
      </c>
      <c r="F101" s="36">
        <v>98500</v>
      </c>
      <c r="G101" s="53">
        <f t="shared" si="10"/>
        <v>-1.5463917525773196</v>
      </c>
      <c r="H101" s="112" t="s">
        <v>174</v>
      </c>
      <c r="I101" s="68"/>
      <c r="J101" s="84"/>
      <c r="K101"/>
      <c r="L101"/>
    </row>
    <row r="102" spans="1:12" ht="17.399999999999999" customHeight="1" x14ac:dyDescent="0.55000000000000004">
      <c r="A102" s="49" t="s">
        <v>81</v>
      </c>
      <c r="B102" s="50" t="s">
        <v>80</v>
      </c>
      <c r="C102" s="36">
        <v>87500</v>
      </c>
      <c r="D102" s="36">
        <v>90000</v>
      </c>
      <c r="E102" s="36">
        <v>88500</v>
      </c>
      <c r="F102" s="36">
        <v>89500</v>
      </c>
      <c r="G102" s="53">
        <f t="shared" si="10"/>
        <v>-0.2808988764044944</v>
      </c>
      <c r="H102" s="112" t="s">
        <v>174</v>
      </c>
      <c r="I102" s="68"/>
      <c r="J102" s="84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399999999999999" customHeight="1" x14ac:dyDescent="0.55000000000000004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399999999999999" customHeight="1" x14ac:dyDescent="0.55000000000000004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5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95" customHeight="1" x14ac:dyDescent="0.55000000000000004">
      <c r="A107" s="82"/>
      <c r="B107" s="82"/>
      <c r="C107" s="101" t="s">
        <v>170</v>
      </c>
      <c r="D107" s="99"/>
      <c r="E107" s="82"/>
      <c r="F107" s="9"/>
      <c r="H107" s="95"/>
      <c r="I107" s="98"/>
      <c r="J107" s="102" t="s">
        <v>166</v>
      </c>
      <c r="K107" s="99"/>
      <c r="L107" s="99"/>
    </row>
    <row r="108" spans="1:12" ht="18.600000000000001" customHeight="1" x14ac:dyDescent="0.5">
      <c r="A108" s="82"/>
      <c r="B108" s="103"/>
      <c r="C108" s="101" t="s">
        <v>171</v>
      </c>
      <c r="D108" s="9"/>
      <c r="E108" s="82"/>
      <c r="F108" s="9"/>
      <c r="H108" s="96"/>
      <c r="I108" s="100"/>
      <c r="J108" s="102" t="s">
        <v>167</v>
      </c>
      <c r="K108" s="100"/>
      <c r="L108" s="100"/>
    </row>
    <row r="109" spans="1:12" ht="15.75" customHeight="1" x14ac:dyDescent="0.5">
      <c r="A109" s="82"/>
      <c r="B109" s="9"/>
      <c r="C109" s="91"/>
      <c r="D109" s="9"/>
      <c r="E109" s="91"/>
      <c r="F109" s="91"/>
      <c r="G109" s="87"/>
    </row>
    <row r="110" spans="1:12" ht="18.75" customHeight="1" x14ac:dyDescent="0.35">
      <c r="A110" s="80" t="s">
        <v>88</v>
      </c>
      <c r="B110" s="9"/>
      <c r="C110" s="85"/>
      <c r="D110" s="9"/>
      <c r="E110" s="85"/>
      <c r="F110" s="85"/>
      <c r="G110" s="85"/>
    </row>
    <row r="111" spans="1:12" ht="18.75" customHeight="1" x14ac:dyDescent="0.35">
      <c r="A111" s="82" t="s">
        <v>145</v>
      </c>
      <c r="B111" s="9"/>
      <c r="C111" s="85"/>
      <c r="D111" s="9"/>
      <c r="E111" s="85"/>
      <c r="F111" s="85"/>
      <c r="G111" s="9"/>
    </row>
    <row r="112" spans="1:12" ht="18.75" customHeight="1" x14ac:dyDescent="0.35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5">
      <c r="A113" s="82" t="s">
        <v>160</v>
      </c>
      <c r="B113" s="9"/>
      <c r="C113" s="9"/>
      <c r="D113" s="9"/>
      <c r="E113" s="9"/>
    </row>
    <row r="114" spans="1:12" ht="16.5" customHeight="1" x14ac:dyDescent="0.35">
      <c r="A114" s="82" t="s">
        <v>151</v>
      </c>
      <c r="B114" s="9"/>
      <c r="C114" s="9"/>
      <c r="D114" s="9"/>
      <c r="E114" s="9"/>
      <c r="F114" s="9"/>
    </row>
    <row r="115" spans="1:12" x14ac:dyDescent="0.35">
      <c r="A115" s="82" t="s">
        <v>152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158</v>
      </c>
      <c r="B122" s="9"/>
      <c r="C122" s="9"/>
      <c r="D122" s="9"/>
      <c r="E122" s="9"/>
      <c r="F122" s="9"/>
      <c r="G122" s="9"/>
    </row>
    <row r="123" spans="1:12" x14ac:dyDescent="0.35">
      <c r="A123" s="82" t="s">
        <v>93</v>
      </c>
      <c r="B123" s="9"/>
      <c r="C123" s="9"/>
      <c r="D123" s="9"/>
      <c r="E123" s="9"/>
      <c r="F123" s="9"/>
      <c r="G123" s="9"/>
    </row>
    <row r="124" spans="1:12" ht="22.2" x14ac:dyDescent="0.35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2" customHeight="1" x14ac:dyDescent="0.35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2.2" x14ac:dyDescent="0.35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5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2" customHeight="1" x14ac:dyDescent="0.35">
      <c r="A130" s="82" t="s">
        <v>154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2" customHeight="1" x14ac:dyDescent="0.35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7"/>
      <c r="I136"/>
      <c r="J136"/>
      <c r="K136"/>
      <c r="L136"/>
    </row>
    <row r="137" spans="1:12" ht="22.2" x14ac:dyDescent="0.35">
      <c r="H137" s="94"/>
      <c r="I137"/>
      <c r="J137"/>
      <c r="K137"/>
      <c r="L137"/>
    </row>
  </sheetData>
  <mergeCells count="18"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164</v>
      </c>
    </row>
    <row r="11" spans="1:32" x14ac:dyDescent="0.35">
      <c r="A11" s="105" t="s">
        <v>114</v>
      </c>
      <c r="B11" s="105" t="s">
        <v>161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2024-07-29T09:17:39Z</dcterms:modified>
</cp:coreProperties>
</file>