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8" i="1"/>
  <c r="G95" i="1"/>
  <c r="G86" i="1"/>
  <c r="G84" i="1"/>
  <c r="G83" i="1"/>
  <c r="G92" i="1"/>
  <c r="G91" i="1"/>
  <c r="G90" i="1"/>
  <c r="G89" i="1"/>
  <c r="G94" i="1"/>
  <c r="G98" i="1"/>
  <c r="G97" i="1"/>
  <c r="G85" i="1"/>
  <c r="G96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<sst xmlns="http://schemas.openxmlformats.org/spreadsheetml/2006/main" count="427" uniqueCount="183">
  <si>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</si>
  <si>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</si>
  <si>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</si>
  <si>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</si>
  <si>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</si>
  <si>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</si>
  <si>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</si>
  <si>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</si>
  <si>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</si>
  <si>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</si>
  <si>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</si>
  <si>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</si>
  <si>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</si>
  <si>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</si>
  <si>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</si>
  <si>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</si>
  <si>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</si>
  <si>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</si>
  <si>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</si>
  <si>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</si>
  <si>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</si>
  <si>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</si>
  <si>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</si>
  <si>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</si>
  <si>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</si>
  <si>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</si>
  <si>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</si>
  <si>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</si>
  <si>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</si>
  <si>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</si>
  <si>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</si>
  <si>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</si>
  <si>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</si>
  <si>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</si>
  <si>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</si>
  <si>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</si>
  <si>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</si>
  <si>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</si>
  <si>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</si>
  <si>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</si>
  <si>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</si>
  <si>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</si>
  <si>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</si>
  <si>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</si>
  <si>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</si>
  <si>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</si>
  <si>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</si>
  <si>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</si>
  <si>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</si>
  <si>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</si>
  <si>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</si>
  <si>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</si>
  <si>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</si>
  <si>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</si>
  <si>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</si>
  <si>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</si>
  <si>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</si>
  <si>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</si>
  <si>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</si>
  <si>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</si>
  <si>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</si>
  <si>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</si>
  <si>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</si>
  <si>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</si>
  <si>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</si>
  <si>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</si>
  <si>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</si>
  <si>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</si>
  <si>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</si>
  <si>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</si>
  <si>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</si>
  <si>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</si>
  <si>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</si>
  <si>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</si>
  <si>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</si>
  <si>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</si>
  <si>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</si>
  <si>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</si>
  <si>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</si>
  <si>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</si>
  <si>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</si>
  <si>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</si>
  <si>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</si>
  <si>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</si>
  <si>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</si>
  <si>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</si>
  <si>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</si>
  <si>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</si>
  <si>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</si>
  <si>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</si>
  <si>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</si>
  <si>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</si>
  <si>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</si>
  <si>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</si>
  <si>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</si>
  <si>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</si>
  <si>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</si>
  <si>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</si>
  <si>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</si>
  <si>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</si>
  <si>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</si>
  <si>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</si>
  <si>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</si>
  <si>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</si>
  <si>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</si>
  <si>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</si>
  <si>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</si>
  <si>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</si>
  <si>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</si>
  <si>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</si>
  <si>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</si>
  <si>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</si>
  <si>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</si>
  <si>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</si>
  <si>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</si>
  <si>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</si>
  <si>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</si>
  <si>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</si>
  <si>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</si>
  <si>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</si>
  <si>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</si>
  <si>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</si>
  <si>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</si>
  <si>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</si>
  <si>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</si>
  <si>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</si>
  <si>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</si>
  <si>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</si>
  <si>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</si>
  <si>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</si>
  <si>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</si>
  <si>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</si>
  <si>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</si>
  <si>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</si>
  <si>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</si>
  <si>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</si>
  <si>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</si>
  <si>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</si>
  <si>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</si>
  <si>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</si>
  <si>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</si>
  <si>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</si>
  <si>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</si>
  <si>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</si>
  <si>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</si>
  <si>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</si>
  <si>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</si>
  <si>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</si>
  <si>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</si>
  <si>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</si>
  <si>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</si>
  <si>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</si>
  <si>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</si>
  <si>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</si>
  <si>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</si>
  <si>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</si>
  <si>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</si>
  <si>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</si>
  <si>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</si>
  <si>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</si>
  <si>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</si>
  <si>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</si>
  <si>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</si>
  <si>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</si>
  <si>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</si>
  <si>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</si>
  <si>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</si>
  <si>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</si>
  <si>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</si>
  <si>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</si>
  <si>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</si>
  <si>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</si>
  <si>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</si>
  <si>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৩১-০৭-২০২৪ তারিখে মূল্য হ্রাস পেয়েছে।</t>
  </si>
  <si>
    <t>৩১-০৭-২০২৪ তারিখে মূল্য বৃদ্ধি পেয়েছে।</t>
  </si>
  <si>
    <t>০১-০৮-২০২৪ তারিখে মূল্য হ্রাস পেয়েছে।</t>
  </si>
  <si>
    <t>স্মারক নং-২৬.০৫.০০০০.০১৭.৩১.০০১.২৪-১৮৮</t>
  </si>
  <si>
    <t xml:space="preserve">শুক্রবার ০২ আগষ্ট ২০২৪ খ্রিঃ, ১৮ শ্রাবণ ১৪৩১ বাংলা, ২৬ মহরম ১৪৪৫ হিজরি </t>
  </si>
  <si>
    <t>০২-০৮-২০২৪ তারিখে মূল্য বৃদ্ধি পেয়েছে।</t>
  </si>
  <si>
    <t>০২-০৮-২০২৪ তারিখে মূল্য হ্রাস পেয়েছে।</t>
  </si>
  <si>
    <t>(১)  রাইস ব্রান তেল (বোতল), রশুন (আম), আদা (আম), ধনে,  এম এস রড (৬০ গ্রেড)  এর মূল্য বৃদ্ধি পেয়েছে।</t>
  </si>
  <si>
    <t xml:space="preserve">(২)   মশুর ডাল (ছোট), আলু, পেঁয়াজ (আম),  দারুচিনি, লবঙ্গ, চিনি, </t>
  </si>
  <si>
    <t xml:space="preserve">       এলাচ, মুরগী ব্রয়লার, ডিম, এম এস রড (৪০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</si>
</sst>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429136"/>
        <c:axId val="-663436752"/>
      </c:lineChart>
      <c:catAx>
        <c:axId val="-6634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436752"/>
        <c:crosses val="autoZero"/>
        <c:auto val="1"/>
        <c:lblAlgn val="ctr"/>
        <c:lblOffset val="100"/>
        <c:noMultiLvlLbl val="0"/>
      </c:catAx>
      <c:valAx>
        <c:axId val="-6634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4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176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45506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77" t="s">
        <v>12</v>
      </c>
      <c r="O7" s="48"/>
      <c r="P7" s="48"/>
      <c r="Q7" s="48"/>
    </row>
    <row r="8" spans="1:17" x14ac:dyDescent="0.35">
      <c r="A8" s="49"/>
      <c r="B8" s="50"/>
      <c r="C8" s="106">
        <v>45506</v>
      </c>
      <c r="D8" s="105"/>
      <c r="E8" s="106">
        <v>45499</v>
      </c>
      <c r="F8" s="105"/>
      <c r="G8" s="106">
        <v>45475</v>
      </c>
      <c r="H8" s="105"/>
      <c r="I8" s="50" t="s">
        <v>13</v>
      </c>
      <c r="J8" s="106">
        <v>45140</v>
      </c>
      <c r="K8" s="105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6.9364161849710975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56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105</v>
      </c>
      <c r="D35" s="31">
        <v>120</v>
      </c>
      <c r="E35" s="31">
        <v>105</v>
      </c>
      <c r="F35" s="31">
        <v>120</v>
      </c>
      <c r="G35" s="31">
        <v>95</v>
      </c>
      <c r="H35" s="31">
        <v>100</v>
      </c>
      <c r="I35" s="53">
        <f t="shared" ref="I35:I50" si="4">((C35+D35)/2-(G35+H35)/2)/((G35+H35)/2)*100</f>
        <v>15.384615384615385</v>
      </c>
      <c r="J35" s="31">
        <v>60</v>
      </c>
      <c r="K35" s="31">
        <v>65</v>
      </c>
      <c r="L35" s="54">
        <f t="shared" ref="L35:L50" si="5">((C35+D35)/2-(J35+K35)/2)/((J35+K35)/2)*100</f>
        <v>80</v>
      </c>
    </row>
    <row r="36" spans="1:12" ht="22.2" customHeight="1" x14ac:dyDescent="0.55000000000000004">
      <c r="A36" s="49" t="s">
        <v>46</v>
      </c>
      <c r="B36" s="50" t="s">
        <v>19</v>
      </c>
      <c r="C36" s="31">
        <v>95</v>
      </c>
      <c r="D36" s="31">
        <v>100</v>
      </c>
      <c r="E36" s="31">
        <v>100</v>
      </c>
      <c r="F36" s="31">
        <v>105</v>
      </c>
      <c r="G36" s="31">
        <v>95</v>
      </c>
      <c r="H36" s="31">
        <v>100</v>
      </c>
      <c r="I36" s="53">
        <f t="shared" si="4"/>
        <v>0</v>
      </c>
      <c r="J36" s="31">
        <v>40</v>
      </c>
      <c r="K36" s="31">
        <v>45</v>
      </c>
      <c r="L36" s="54">
        <f t="shared" si="5"/>
        <v>129.41176470588235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180</v>
      </c>
      <c r="H37" s="31">
        <v>210</v>
      </c>
      <c r="I37" s="53">
        <f t="shared" si="4"/>
        <v>7.6923076923076925</v>
      </c>
      <c r="J37" s="31">
        <v>180</v>
      </c>
      <c r="K37" s="31">
        <v>200</v>
      </c>
      <c r="L37" s="54">
        <f t="shared" si="5"/>
        <v>10.526315789473683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230</v>
      </c>
      <c r="E38" s="31">
        <v>190</v>
      </c>
      <c r="F38" s="31">
        <v>220</v>
      </c>
      <c r="G38" s="31">
        <v>170</v>
      </c>
      <c r="H38" s="31">
        <v>220</v>
      </c>
      <c r="I38" s="53">
        <f t="shared" si="4"/>
        <v>7.6923076923076925</v>
      </c>
      <c r="J38" s="31">
        <v>200</v>
      </c>
      <c r="K38" s="31">
        <v>220</v>
      </c>
      <c r="L38" s="54">
        <f t="shared" si="5"/>
        <v>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220</v>
      </c>
      <c r="F44" s="31">
        <v>300</v>
      </c>
      <c r="G44" s="31">
        <v>180</v>
      </c>
      <c r="H44" s="31">
        <v>300</v>
      </c>
      <c r="I44" s="53">
        <f t="shared" si="4"/>
        <v>14.583333333333334</v>
      </c>
      <c r="J44" s="31">
        <v>140</v>
      </c>
      <c r="K44" s="31">
        <v>200</v>
      </c>
      <c r="L44" s="54">
        <f t="shared" si="5"/>
        <v>61.764705882352942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0</v>
      </c>
      <c r="J45" s="31">
        <v>1050</v>
      </c>
      <c r="K45" s="31">
        <v>1150</v>
      </c>
      <c r="L45" s="54">
        <f t="shared" si="5"/>
        <v>-29.545454545454547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-1.5625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3000</v>
      </c>
      <c r="H48" s="31">
        <v>3800</v>
      </c>
      <c r="I48" s="53">
        <f>((C48+D48)/2-(G48+H48)/2)/((G48+H48)/2)*100</f>
        <v>0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280</v>
      </c>
      <c r="E49" s="31">
        <v>200</v>
      </c>
      <c r="F49" s="31">
        <v>260</v>
      </c>
      <c r="G49" s="31">
        <v>200</v>
      </c>
      <c r="H49" s="31">
        <v>260</v>
      </c>
      <c r="I49" s="53">
        <f t="shared" si="4"/>
        <v>8.695652173913043</v>
      </c>
      <c r="J49" s="31">
        <v>200</v>
      </c>
      <c r="K49" s="31">
        <v>240</v>
      </c>
      <c r="L49" s="54">
        <f>((C49+D49)/2-(J49+K49)/2)/((J49+K49)/2)*100</f>
        <v>13.636363636363635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260</v>
      </c>
      <c r="I50" s="53">
        <f t="shared" si="4"/>
        <v>-23.913043478260871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760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1.9867549668874174</v>
      </c>
      <c r="J54" s="31">
        <v>750</v>
      </c>
      <c r="K54" s="31">
        <v>780</v>
      </c>
      <c r="L54" s="54">
        <f t="shared" si="7"/>
        <v>0.65359477124183007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180</v>
      </c>
      <c r="F56" s="31">
        <v>190</v>
      </c>
      <c r="G56" s="31">
        <v>165</v>
      </c>
      <c r="H56" s="31">
        <v>175</v>
      </c>
      <c r="I56" s="53">
        <f>((C56+D56)/2-(G56+H56)/2)/((G56+H56)/2)*100</f>
        <v>2.9411764705882351</v>
      </c>
      <c r="J56" s="31">
        <v>170</v>
      </c>
      <c r="K56" s="31">
        <v>175</v>
      </c>
      <c r="L56" s="54">
        <f>((C56+D56)/2-(J56+K56)/2)/((J56+K56)/2)*100</f>
        <v>1.4492753623188406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50" t="s">
        <v>10</v>
      </c>
      <c r="J64" s="104" t="s">
        <v>11</v>
      </c>
      <c r="K64" s="105"/>
      <c r="L64" s="77" t="s">
        <v>12</v>
      </c>
    </row>
    <row r="65" spans="1:12" ht="20.399999999999999" customHeight="1" x14ac:dyDescent="0.35">
      <c r="A65" s="62"/>
      <c r="B65" s="63"/>
      <c r="C65" s="106">
        <v>45506</v>
      </c>
      <c r="D65" s="105"/>
      <c r="E65" s="106">
        <v>45499</v>
      </c>
      <c r="F65" s="105"/>
      <c r="G65" s="106">
        <v>45475</v>
      </c>
      <c r="H65" s="105"/>
      <c r="I65" s="50" t="s">
        <v>13</v>
      </c>
      <c r="J65" s="106">
        <v>45140</v>
      </c>
      <c r="K65" s="10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130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-1.9230769230769231</v>
      </c>
      <c r="J67" s="31">
        <v>130</v>
      </c>
      <c r="K67" s="31">
        <v>140</v>
      </c>
      <c r="L67" s="54">
        <f t="shared" ref="L67:L73" si="8">((C67+D67)/2-(J67+K67)/2)/((J67+K67)/2)*100</f>
        <v>-5.5555555555555554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200</v>
      </c>
      <c r="K68" s="31">
        <v>450</v>
      </c>
      <c r="L68" s="54">
        <f t="shared" si="8"/>
        <v>-15.384615384615385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50</v>
      </c>
      <c r="F70" s="36">
        <v>53</v>
      </c>
      <c r="G70" s="36">
        <v>48</v>
      </c>
      <c r="H70" s="36">
        <v>54</v>
      </c>
      <c r="I70" s="53">
        <f t="shared" si="9"/>
        <v>-1.9607843137254901</v>
      </c>
      <c r="J70" s="36">
        <v>48</v>
      </c>
      <c r="K70" s="36">
        <v>50</v>
      </c>
      <c r="L70" s="54">
        <f t="shared" si="8"/>
        <v>2.0408163265306123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95500</v>
      </c>
      <c r="F72" s="34">
        <v>98500</v>
      </c>
      <c r="G72" s="34">
        <v>88500</v>
      </c>
      <c r="H72" s="34">
        <v>89500</v>
      </c>
      <c r="I72" s="76">
        <f t="shared" si="9"/>
        <v>10.674157303370785</v>
      </c>
      <c r="J72" s="34">
        <v>93500</v>
      </c>
      <c r="K72" s="34">
        <v>99500</v>
      </c>
      <c r="L72" s="54">
        <f t="shared" si="8"/>
        <v>2.0725388601036272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88500</v>
      </c>
      <c r="F73" s="37">
        <v>89500</v>
      </c>
      <c r="G73" s="37">
        <v>85500</v>
      </c>
      <c r="H73" s="37">
        <v>87500</v>
      </c>
      <c r="I73" s="76">
        <f t="shared" si="9"/>
        <v>2.0231213872832372</v>
      </c>
      <c r="J73" s="37">
        <v>90500</v>
      </c>
      <c r="K73" s="37">
        <v>95000</v>
      </c>
      <c r="L73" s="54">
        <f t="shared" si="8"/>
        <v>-4.8517520215633425</v>
      </c>
    </row>
    <row r="74" spans="1:12" ht="12" customHeight="1" x14ac:dyDescent="0.35">
      <c r="A74" s="109" t="s">
        <v>172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22.95" customHeight="1" x14ac:dyDescent="0.35">
      <c r="A75" s="111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180</v>
      </c>
      <c r="H77" s="9"/>
      <c r="I77" s="9"/>
      <c r="J77" s="9"/>
      <c r="K77" s="9"/>
      <c r="L77" s="9"/>
    </row>
    <row r="78" spans="1:12" x14ac:dyDescent="0.35">
      <c r="A78" s="70"/>
      <c r="B78" s="70" t="s">
        <v>181</v>
      </c>
      <c r="H78" s="9"/>
      <c r="I78" s="9"/>
      <c r="J78" s="9"/>
      <c r="K78" s="9"/>
      <c r="L78" s="9"/>
    </row>
    <row r="79" spans="1:12" x14ac:dyDescent="0.35">
      <c r="A79" s="70"/>
      <c r="B79" s="70" t="s">
        <v>182</v>
      </c>
      <c r="H79" s="9"/>
      <c r="I79" s="9"/>
      <c r="J79" s="9"/>
      <c r="K79" s="9"/>
      <c r="L79" s="9"/>
    </row>
    <row r="80" spans="1:12" ht="18.600000000000001" customHeight="1" x14ac:dyDescent="0.35">
      <c r="A80" s="70"/>
      <c r="B80" s="70" t="s">
        <v>163</v>
      </c>
      <c r="G80" s="9"/>
      <c r="H80" s="9"/>
      <c r="I80" s="9"/>
      <c r="J80" s="9"/>
      <c r="L80" s="9"/>
    </row>
    <row r="81" spans="1:12" ht="18" customHeight="1" x14ac:dyDescent="0.35">
      <c r="A81" s="70" t="s">
        <v>83</v>
      </c>
      <c r="C81" s="9"/>
      <c r="D81" s="9"/>
      <c r="E81" s="9"/>
      <c r="F81" s="9"/>
      <c r="G81" s="69"/>
      <c r="H81" s="69"/>
      <c r="I81" s="9"/>
      <c r="J81" s="9"/>
      <c r="K81" s="9"/>
      <c r="L81" s="9"/>
    </row>
    <row r="82" spans="1:12" ht="21.75" customHeight="1" x14ac:dyDescent="0.35">
      <c r="A82" s="49" t="s">
        <v>84</v>
      </c>
      <c r="B82" s="50" t="s">
        <v>85</v>
      </c>
      <c r="C82" s="104" t="s">
        <v>7</v>
      </c>
      <c r="D82" s="105"/>
      <c r="E82" s="107" t="s">
        <v>86</v>
      </c>
      <c r="F82" s="108"/>
      <c r="G82" s="71" t="s">
        <v>13</v>
      </c>
      <c r="H82" s="71"/>
      <c r="I82" s="67" t="s">
        <v>152</v>
      </c>
      <c r="J82" s="72"/>
    </row>
    <row r="83" spans="1:12" ht="21.75" customHeight="1" x14ac:dyDescent="0.55000000000000004">
      <c r="A83" s="49" t="s">
        <v>157</v>
      </c>
      <c r="B83" s="50" t="s">
        <v>32</v>
      </c>
      <c r="C83" s="31">
        <v>880</v>
      </c>
      <c r="D83" s="31">
        <v>900</v>
      </c>
      <c r="E83" s="31">
        <v>860</v>
      </c>
      <c r="F83" s="31">
        <v>880</v>
      </c>
      <c r="G83" s="53">
        <f t="shared" ref="G83:G98" si="10">((C83+D83)/2-(E83+F83)/2)/((E83+F83)/2)*100</f>
        <v>2.2988505747126435</v>
      </c>
      <c r="H83" s="49" t="s">
        <v>171</v>
      </c>
      <c r="I83" s="67"/>
      <c r="J83" s="72"/>
      <c r="K83"/>
    </row>
    <row r="84" spans="1:12" ht="21.75" customHeight="1" x14ac:dyDescent="0.55000000000000004">
      <c r="A84" s="49" t="s">
        <v>157</v>
      </c>
      <c r="B84" s="50" t="s">
        <v>33</v>
      </c>
      <c r="C84" s="31">
        <v>180</v>
      </c>
      <c r="D84" s="31">
        <v>190</v>
      </c>
      <c r="E84" s="31">
        <v>172</v>
      </c>
      <c r="F84" s="31">
        <v>176</v>
      </c>
      <c r="G84" s="53">
        <f t="shared" si="10"/>
        <v>6.3218390804597711</v>
      </c>
      <c r="H84" s="49" t="s">
        <v>178</v>
      </c>
      <c r="I84" s="67"/>
      <c r="J84" s="103"/>
      <c r="K84"/>
    </row>
    <row r="85" spans="1:12" ht="21.75" customHeight="1" x14ac:dyDescent="0.55000000000000004">
      <c r="A85" s="81" t="s">
        <v>39</v>
      </c>
      <c r="B85" s="50" t="s">
        <v>19</v>
      </c>
      <c r="C85" s="31">
        <v>130</v>
      </c>
      <c r="D85" s="31">
        <v>135</v>
      </c>
      <c r="E85" s="31">
        <v>130</v>
      </c>
      <c r="F85" s="31">
        <v>140</v>
      </c>
      <c r="G85" s="53">
        <f t="shared" si="10"/>
        <v>-1.8518518518518516</v>
      </c>
      <c r="H85" s="100" t="s">
        <v>175</v>
      </c>
      <c r="I85" s="67"/>
      <c r="J85" s="72"/>
      <c r="K85"/>
    </row>
    <row r="86" spans="1:12" ht="18.600000000000001" customHeight="1" x14ac:dyDescent="0.55000000000000004">
      <c r="A86" s="49" t="s">
        <v>43</v>
      </c>
      <c r="B86" s="50" t="s">
        <v>19</v>
      </c>
      <c r="C86" s="31">
        <v>55</v>
      </c>
      <c r="D86" s="31">
        <v>60</v>
      </c>
      <c r="E86" s="31">
        <v>56</v>
      </c>
      <c r="F86" s="31">
        <v>60</v>
      </c>
      <c r="G86" s="53">
        <f t="shared" si="10"/>
        <v>-0.86206896551724133</v>
      </c>
      <c r="H86" s="100" t="s">
        <v>173</v>
      </c>
      <c r="I86" s="67"/>
      <c r="J86" s="101"/>
      <c r="K86"/>
    </row>
    <row r="87" spans="1:12" ht="18.600000000000001" customHeight="1" x14ac:dyDescent="0.55000000000000004">
      <c r="A87" s="49" t="s">
        <v>46</v>
      </c>
      <c r="B87" s="50" t="s">
        <v>19</v>
      </c>
      <c r="C87" s="31">
        <v>95</v>
      </c>
      <c r="D87" s="31">
        <v>100</v>
      </c>
      <c r="E87" s="31">
        <v>100</v>
      </c>
      <c r="F87" s="31">
        <v>105</v>
      </c>
      <c r="G87" s="53">
        <f t="shared" si="10"/>
        <v>-4.8780487804878048</v>
      </c>
      <c r="H87" s="100" t="s">
        <v>179</v>
      </c>
      <c r="I87" s="67"/>
      <c r="J87" s="103"/>
      <c r="K87"/>
    </row>
    <row r="88" spans="1:12" ht="18.600000000000001" customHeight="1" x14ac:dyDescent="0.55000000000000004">
      <c r="A88" s="49" t="s">
        <v>47</v>
      </c>
      <c r="B88" s="50" t="s">
        <v>19</v>
      </c>
      <c r="C88" s="31">
        <v>190</v>
      </c>
      <c r="D88" s="31">
        <v>230</v>
      </c>
      <c r="E88" s="31">
        <v>190</v>
      </c>
      <c r="F88" s="31">
        <v>220</v>
      </c>
      <c r="G88" s="53">
        <f t="shared" si="10"/>
        <v>2.4390243902439024</v>
      </c>
      <c r="H88" s="49" t="s">
        <v>178</v>
      </c>
      <c r="I88" s="67"/>
      <c r="J88" s="103"/>
      <c r="K88"/>
    </row>
    <row r="89" spans="1:12" ht="18.600000000000001" customHeight="1" x14ac:dyDescent="0.55000000000000004">
      <c r="A89" s="49" t="s">
        <v>52</v>
      </c>
      <c r="B89" s="50" t="s">
        <v>19</v>
      </c>
      <c r="C89" s="31">
        <v>250</v>
      </c>
      <c r="D89" s="31">
        <v>300</v>
      </c>
      <c r="E89" s="31">
        <v>220</v>
      </c>
      <c r="F89" s="31">
        <v>300</v>
      </c>
      <c r="G89" s="53">
        <f t="shared" si="10"/>
        <v>5.7692307692307692</v>
      </c>
      <c r="H89" s="49" t="s">
        <v>178</v>
      </c>
      <c r="I89" s="67"/>
      <c r="J89" s="102"/>
      <c r="K89"/>
    </row>
    <row r="90" spans="1:12" ht="18.600000000000001" customHeight="1" x14ac:dyDescent="0.55000000000000004">
      <c r="A90" s="49" t="s">
        <v>54</v>
      </c>
      <c r="B90" s="50" t="s">
        <v>19</v>
      </c>
      <c r="C90" s="31">
        <v>540</v>
      </c>
      <c r="D90" s="31">
        <v>600</v>
      </c>
      <c r="E90" s="31">
        <v>540</v>
      </c>
      <c r="F90" s="31">
        <v>610</v>
      </c>
      <c r="G90" s="53">
        <f t="shared" si="10"/>
        <v>-0.86956521739130432</v>
      </c>
      <c r="H90" s="100" t="s">
        <v>179</v>
      </c>
      <c r="I90" s="67"/>
      <c r="J90" s="102"/>
      <c r="K90"/>
    </row>
    <row r="91" spans="1:12" ht="18.600000000000001" customHeight="1" x14ac:dyDescent="0.55000000000000004">
      <c r="A91" s="49" t="s">
        <v>55</v>
      </c>
      <c r="B91" s="50" t="s">
        <v>19</v>
      </c>
      <c r="C91" s="31">
        <v>1450</v>
      </c>
      <c r="D91" s="31">
        <v>1700</v>
      </c>
      <c r="E91" s="31">
        <v>1480</v>
      </c>
      <c r="F91" s="31">
        <v>1750</v>
      </c>
      <c r="G91" s="53">
        <f t="shared" si="10"/>
        <v>-2.4767801857585141</v>
      </c>
      <c r="H91" s="100" t="s">
        <v>170</v>
      </c>
      <c r="I91" s="67"/>
      <c r="J91" s="72"/>
      <c r="K91"/>
    </row>
    <row r="92" spans="1:12" ht="18.600000000000001" customHeight="1" x14ac:dyDescent="0.55000000000000004">
      <c r="A92" s="49" t="s">
        <v>56</v>
      </c>
      <c r="B92" s="50" t="s">
        <v>19</v>
      </c>
      <c r="C92" s="31">
        <v>3200</v>
      </c>
      <c r="D92" s="31">
        <v>3600</v>
      </c>
      <c r="E92" s="31">
        <v>3200</v>
      </c>
      <c r="F92" s="31">
        <v>3800</v>
      </c>
      <c r="G92" s="53">
        <f t="shared" si="10"/>
        <v>-2.8571428571428572</v>
      </c>
      <c r="H92" s="100" t="s">
        <v>170</v>
      </c>
      <c r="I92" s="67"/>
      <c r="J92" s="72"/>
      <c r="K92"/>
    </row>
    <row r="93" spans="1:12" ht="17.399999999999999" customHeight="1" x14ac:dyDescent="0.55000000000000004">
      <c r="A93" s="49" t="s">
        <v>57</v>
      </c>
      <c r="B93" s="50" t="s">
        <v>19</v>
      </c>
      <c r="C93" s="31">
        <v>220</v>
      </c>
      <c r="D93" s="31">
        <v>280</v>
      </c>
      <c r="E93" s="31">
        <v>200</v>
      </c>
      <c r="F93" s="31">
        <v>260</v>
      </c>
      <c r="G93" s="53">
        <f t="shared" si="10"/>
        <v>8.695652173913043</v>
      </c>
      <c r="H93" s="49" t="s">
        <v>178</v>
      </c>
      <c r="I93" s="67"/>
      <c r="J93" s="103"/>
      <c r="K93"/>
      <c r="L93"/>
    </row>
    <row r="94" spans="1:12" ht="17.399999999999999" customHeight="1" x14ac:dyDescent="0.55000000000000004">
      <c r="A94" s="49" t="s">
        <v>64</v>
      </c>
      <c r="B94" s="50" t="s">
        <v>19</v>
      </c>
      <c r="C94" s="31">
        <v>170</v>
      </c>
      <c r="D94" s="31">
        <v>180</v>
      </c>
      <c r="E94" s="31">
        <v>180</v>
      </c>
      <c r="F94" s="31">
        <v>190</v>
      </c>
      <c r="G94" s="53">
        <f t="shared" si="10"/>
        <v>-5.4054054054054053</v>
      </c>
      <c r="H94" s="100" t="s">
        <v>179</v>
      </c>
      <c r="I94" s="67"/>
      <c r="J94" s="103"/>
      <c r="K94"/>
      <c r="L94"/>
    </row>
    <row r="95" spans="1:12" ht="17.399999999999999" customHeight="1" x14ac:dyDescent="0.55000000000000004">
      <c r="A95" s="49" t="s">
        <v>73</v>
      </c>
      <c r="B95" s="50" t="s">
        <v>19</v>
      </c>
      <c r="C95" s="31">
        <v>125</v>
      </c>
      <c r="D95" s="31">
        <v>130</v>
      </c>
      <c r="E95" s="31">
        <v>130</v>
      </c>
      <c r="F95" s="31">
        <v>135</v>
      </c>
      <c r="G95" s="53">
        <f t="shared" si="10"/>
        <v>-3.7735849056603774</v>
      </c>
      <c r="H95" s="100" t="s">
        <v>179</v>
      </c>
      <c r="I95" s="67"/>
      <c r="J95" s="103"/>
      <c r="K95"/>
      <c r="L95"/>
    </row>
    <row r="96" spans="1:12" ht="17.399999999999999" customHeight="1" x14ac:dyDescent="0.55000000000000004">
      <c r="A96" s="49" t="s">
        <v>75</v>
      </c>
      <c r="B96" s="50" t="s">
        <v>76</v>
      </c>
      <c r="C96" s="36">
        <v>48</v>
      </c>
      <c r="D96" s="36">
        <v>52</v>
      </c>
      <c r="E96" s="36">
        <v>50</v>
      </c>
      <c r="F96" s="36">
        <v>53</v>
      </c>
      <c r="G96" s="53">
        <f t="shared" si="10"/>
        <v>-2.912621359223301</v>
      </c>
      <c r="H96" s="100" t="s">
        <v>173</v>
      </c>
      <c r="I96" s="67"/>
      <c r="J96" s="101"/>
      <c r="K96"/>
      <c r="L96"/>
    </row>
    <row r="97" spans="1:12" ht="17.399999999999999" customHeight="1" x14ac:dyDescent="0.5">
      <c r="A97" s="49" t="s">
        <v>79</v>
      </c>
      <c r="B97" s="50" t="s">
        <v>80</v>
      </c>
      <c r="C97" s="34">
        <v>97500</v>
      </c>
      <c r="D97" s="34">
        <v>99500</v>
      </c>
      <c r="E97" s="34">
        <v>95500</v>
      </c>
      <c r="F97" s="34">
        <v>98500</v>
      </c>
      <c r="G97" s="53">
        <f t="shared" si="10"/>
        <v>1.5463917525773196</v>
      </c>
      <c r="H97" s="49" t="s">
        <v>174</v>
      </c>
      <c r="I97" s="67"/>
      <c r="J97" s="101"/>
      <c r="K97"/>
      <c r="L97"/>
    </row>
    <row r="98" spans="1:12" ht="17.399999999999999" customHeight="1" x14ac:dyDescent="0.5">
      <c r="A98" s="49" t="s">
        <v>81</v>
      </c>
      <c r="B98" s="50" t="s">
        <v>80</v>
      </c>
      <c r="C98" s="37">
        <v>87500</v>
      </c>
      <c r="D98" s="37">
        <v>89000</v>
      </c>
      <c r="E98" s="37">
        <v>88500</v>
      </c>
      <c r="F98" s="37">
        <v>89500</v>
      </c>
      <c r="G98" s="53">
        <f t="shared" si="10"/>
        <v>-0.84269662921348309</v>
      </c>
      <c r="H98" s="100" t="s">
        <v>173</v>
      </c>
      <c r="I98" s="67"/>
      <c r="J98" s="101"/>
      <c r="K98"/>
      <c r="L98"/>
    </row>
    <row r="99" spans="1:12" ht="17.399999999999999" customHeight="1" x14ac:dyDescent="0.55000000000000004">
      <c r="A99" s="70"/>
      <c r="B99" s="9"/>
      <c r="C99" s="80"/>
      <c r="D99" s="80"/>
      <c r="E99" s="80"/>
      <c r="F99" s="80"/>
      <c r="G99" s="75"/>
      <c r="H99" s="70"/>
      <c r="I99" s="9"/>
      <c r="J99" s="9"/>
      <c r="K99"/>
      <c r="L99"/>
    </row>
    <row r="100" spans="1:12" ht="17.399999999999999" customHeight="1" x14ac:dyDescent="0.55000000000000004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7.399999999999999" customHeight="1" x14ac:dyDescent="0.55000000000000004">
      <c r="A101" s="70"/>
      <c r="B101" s="9"/>
      <c r="C101" s="80"/>
      <c r="D101" s="80"/>
      <c r="E101" s="80"/>
      <c r="F101" s="80"/>
      <c r="G101" s="75"/>
      <c r="H101" s="70"/>
      <c r="I101" s="9"/>
      <c r="J101" s="9"/>
      <c r="K101"/>
      <c r="L101"/>
    </row>
    <row r="102" spans="1:12" ht="18.600000000000001" customHeight="1" x14ac:dyDescent="0.5">
      <c r="A102" s="70"/>
      <c r="B102" s="9"/>
      <c r="C102" s="79"/>
      <c r="D102" s="79"/>
      <c r="E102" s="9"/>
      <c r="F102" s="79"/>
      <c r="G102" s="75"/>
      <c r="H102" s="83"/>
      <c r="I102"/>
      <c r="J102"/>
      <c r="K102"/>
      <c r="L102"/>
    </row>
    <row r="103" spans="1:12" ht="19.95" customHeight="1" x14ac:dyDescent="0.55000000000000004">
      <c r="A103" s="70"/>
      <c r="B103" s="70"/>
      <c r="C103" s="89" t="s">
        <v>168</v>
      </c>
      <c r="D103" s="87"/>
      <c r="E103" s="70"/>
      <c r="F103" s="9"/>
      <c r="H103" s="83"/>
      <c r="I103" s="86"/>
      <c r="J103" s="90" t="s">
        <v>164</v>
      </c>
      <c r="K103" s="87"/>
      <c r="L103" s="87"/>
    </row>
    <row r="104" spans="1:12" ht="18.600000000000001" customHeight="1" x14ac:dyDescent="0.5">
      <c r="A104" s="70"/>
      <c r="B104" s="91"/>
      <c r="C104" s="89" t="s">
        <v>169</v>
      </c>
      <c r="D104" s="9"/>
      <c r="E104" s="70"/>
      <c r="F104" s="9"/>
      <c r="H104" s="84"/>
      <c r="I104" s="88"/>
      <c r="J104" s="90" t="s">
        <v>165</v>
      </c>
      <c r="K104" s="88"/>
      <c r="L104" s="88"/>
    </row>
    <row r="105" spans="1:12" ht="15.75" customHeight="1" x14ac:dyDescent="0.5">
      <c r="A105" s="70"/>
      <c r="B105" s="9"/>
      <c r="C105" s="79"/>
      <c r="D105" s="9"/>
      <c r="E105" s="79"/>
      <c r="F105" s="79"/>
      <c r="G105" s="75"/>
    </row>
    <row r="106" spans="1:12" ht="18.75" customHeight="1" x14ac:dyDescent="0.35">
      <c r="A106" s="68" t="s">
        <v>87</v>
      </c>
      <c r="B106" s="9"/>
      <c r="C106" s="73"/>
      <c r="D106" s="9"/>
      <c r="E106" s="73"/>
      <c r="F106" s="73"/>
      <c r="G106" s="73"/>
    </row>
    <row r="107" spans="1:12" ht="18.75" customHeight="1" x14ac:dyDescent="0.35">
      <c r="A107" s="70" t="s">
        <v>144</v>
      </c>
      <c r="B107" s="9"/>
      <c r="C107" s="73"/>
      <c r="D107" s="9"/>
      <c r="E107" s="73"/>
      <c r="F107" s="73"/>
      <c r="G107" s="9"/>
    </row>
    <row r="108" spans="1:12" ht="18.75" customHeight="1" x14ac:dyDescent="0.35">
      <c r="A108" s="70" t="s">
        <v>88</v>
      </c>
      <c r="B108" s="9"/>
      <c r="C108" s="9"/>
      <c r="D108" s="9"/>
      <c r="E108" s="9"/>
      <c r="F108" s="73"/>
      <c r="G108" s="9"/>
    </row>
    <row r="109" spans="1:12" x14ac:dyDescent="0.35">
      <c r="A109" s="70" t="s">
        <v>158</v>
      </c>
      <c r="B109" s="9"/>
      <c r="C109" s="9"/>
      <c r="D109" s="9"/>
      <c r="E109" s="9"/>
    </row>
    <row r="110" spans="1:12" ht="16.5" customHeight="1" x14ac:dyDescent="0.35">
      <c r="A110" s="70" t="s">
        <v>150</v>
      </c>
      <c r="B110" s="9"/>
      <c r="C110" s="9"/>
      <c r="D110" s="9"/>
      <c r="E110" s="9"/>
      <c r="F110" s="9"/>
    </row>
    <row r="111" spans="1:12" x14ac:dyDescent="0.35">
      <c r="A111" s="70" t="s">
        <v>151</v>
      </c>
      <c r="B111" s="9"/>
      <c r="C111" s="9"/>
      <c r="D111" s="9"/>
      <c r="E111" s="9"/>
      <c r="F111" s="9"/>
      <c r="G111" s="9"/>
    </row>
    <row r="112" spans="1:12" x14ac:dyDescent="0.35">
      <c r="A112" s="70" t="s">
        <v>145</v>
      </c>
      <c r="B112" s="9"/>
      <c r="C112" s="9"/>
      <c r="D112" s="9"/>
      <c r="E112" s="9"/>
      <c r="F112" s="9"/>
      <c r="G112" s="9"/>
    </row>
    <row r="113" spans="1:12" x14ac:dyDescent="0.35">
      <c r="A113" s="70" t="s">
        <v>89</v>
      </c>
      <c r="B113" s="9"/>
      <c r="C113" s="9"/>
      <c r="D113" s="9"/>
      <c r="E113" s="9"/>
      <c r="F113" s="9"/>
      <c r="G113" s="9"/>
    </row>
    <row r="114" spans="1:12" x14ac:dyDescent="0.35">
      <c r="A114" s="70" t="s">
        <v>90</v>
      </c>
      <c r="B114" s="9"/>
      <c r="C114" s="9"/>
      <c r="D114" s="9"/>
      <c r="E114" s="9"/>
      <c r="F114" s="9"/>
      <c r="G114" s="9"/>
    </row>
    <row r="115" spans="1:12" x14ac:dyDescent="0.35">
      <c r="A115" s="70" t="s">
        <v>91</v>
      </c>
      <c r="B115" s="9"/>
      <c r="C115" s="9"/>
      <c r="D115" s="9"/>
      <c r="E115" s="9"/>
      <c r="F115" s="9"/>
      <c r="G115" s="9"/>
    </row>
    <row r="116" spans="1:12" x14ac:dyDescent="0.35">
      <c r="A116" s="70" t="s">
        <v>146</v>
      </c>
      <c r="B116" s="9"/>
      <c r="C116" s="9"/>
      <c r="D116" s="9"/>
      <c r="E116" s="9"/>
      <c r="F116" s="9"/>
      <c r="G116" s="9"/>
    </row>
    <row r="117" spans="1:12" x14ac:dyDescent="0.35">
      <c r="A117" s="70" t="s">
        <v>147</v>
      </c>
      <c r="B117" s="9"/>
      <c r="C117" s="9"/>
      <c r="D117" s="9"/>
      <c r="E117" s="9"/>
      <c r="F117" s="9"/>
      <c r="G117" s="9"/>
    </row>
    <row r="118" spans="1:12" x14ac:dyDescent="0.35">
      <c r="A118" s="70" t="s">
        <v>156</v>
      </c>
      <c r="B118" s="9"/>
      <c r="C118" s="9"/>
      <c r="D118" s="9"/>
      <c r="E118" s="9"/>
      <c r="F118" s="9"/>
      <c r="G118" s="9"/>
    </row>
    <row r="119" spans="1:12" x14ac:dyDescent="0.35">
      <c r="A119" s="70" t="s">
        <v>92</v>
      </c>
      <c r="B119" s="9"/>
      <c r="C119" s="9"/>
      <c r="D119" s="9"/>
      <c r="E119" s="9"/>
      <c r="F119" s="9"/>
      <c r="G119" s="9"/>
    </row>
    <row r="120" spans="1:12" ht="22.2" x14ac:dyDescent="0.35">
      <c r="A120" s="70" t="s">
        <v>93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2.2" x14ac:dyDescent="0.35">
      <c r="A121" s="70" t="s">
        <v>148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22.2" x14ac:dyDescent="0.35">
      <c r="A122" s="70" t="s">
        <v>149</v>
      </c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4.2" customHeight="1" x14ac:dyDescent="0.35">
      <c r="A123" s="70"/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22.2" x14ac:dyDescent="0.35">
      <c r="A124" s="68" t="s">
        <v>94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18" customHeight="1" x14ac:dyDescent="0.35">
      <c r="A125" s="70" t="s">
        <v>95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9.2" customHeight="1" x14ac:dyDescent="0.35">
      <c r="A126" s="70" t="s">
        <v>153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19.2" customHeight="1" x14ac:dyDescent="0.35">
      <c r="A127" s="70" t="s">
        <v>154</v>
      </c>
      <c r="B127" s="9"/>
      <c r="C127" s="9"/>
      <c r="D127" s="9"/>
      <c r="E127" s="9"/>
      <c r="F127" s="9"/>
      <c r="G127" s="9"/>
      <c r="H127" s="82"/>
      <c r="I127"/>
      <c r="J127"/>
      <c r="K127"/>
      <c r="L127"/>
    </row>
    <row r="128" spans="1:12" ht="22.2" x14ac:dyDescent="0.35">
      <c r="H128" s="85"/>
      <c r="I128"/>
      <c r="J128"/>
      <c r="K128"/>
      <c r="L128"/>
    </row>
    <row r="129" spans="8:12" ht="22.2" x14ac:dyDescent="0.35">
      <c r="H129" s="85"/>
      <c r="I129"/>
      <c r="J129"/>
      <c r="K129"/>
      <c r="L129"/>
    </row>
    <row r="130" spans="8:12" ht="22.2" x14ac:dyDescent="0.35">
      <c r="H130" s="85"/>
      <c r="I130"/>
      <c r="J130"/>
      <c r="K130"/>
      <c r="L130"/>
    </row>
    <row r="131" spans="8:12" ht="22.2" x14ac:dyDescent="0.35">
      <c r="H131" s="85"/>
      <c r="I131"/>
      <c r="J131"/>
      <c r="K131"/>
      <c r="L131"/>
    </row>
    <row r="132" spans="8:12" ht="22.2" x14ac:dyDescent="0.35">
      <c r="H132" s="85"/>
      <c r="I132"/>
      <c r="J132"/>
      <c r="K132"/>
      <c r="L132"/>
    </row>
    <row r="133" spans="8:12" ht="22.2" x14ac:dyDescent="0.35">
      <c r="H133" s="82"/>
      <c r="I133"/>
      <c r="J133"/>
      <c r="K133"/>
      <c r="L133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2:D82"/>
    <mergeCell ref="E82:F82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3" t="s">
        <v>115</v>
      </c>
      <c r="D13" s="113"/>
      <c r="E13" s="113">
        <v>44648</v>
      </c>
      <c r="F13" s="113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3" t="s">
        <v>118</v>
      </c>
      <c r="D25" s="113"/>
      <c r="E25" s="113" t="s">
        <v>119</v>
      </c>
      <c r="F25" s="113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4" t="s">
        <v>7</v>
      </c>
      <c r="D68" s="115"/>
      <c r="E68" s="116" t="s">
        <v>86</v>
      </c>
      <c r="F68" s="117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2024-08-08T08:23:35Z</dcterms:modified>
</cp:coreProperties>
</file>