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xr:revisionPtr revIDLastSave="0" documentId="8_{E17F32E1-4C05-814B-B768-D99C3035BA14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90" i="1"/>
  <c r="G84" i="1"/>
  <c r="G83" i="1"/>
  <c r="G82" i="1"/>
  <c r="G88" i="1"/>
  <c r="G86" i="1"/>
  <c r="G92" i="1"/>
  <c r="G95" i="1"/>
  <c r="G85" i="1"/>
  <c r="G97" i="1"/>
  <c r="G91" i="1"/>
  <c r="G96" i="1"/>
  <c r="G89" i="1"/>
  <c r="G93" i="1"/>
  <c r="G94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<sst xmlns="http://schemas.openxmlformats.org/spreadsheetml/2006/main" count="426" uniqueCount="187">
  <si>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</si>
  <si>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</si>
  <si>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</si>
  <si>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</si>
  <si>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</si>
  <si>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</si>
  <si>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</si>
  <si>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</si>
  <si>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</si>
  <si>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</si>
  <si>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</si>
  <si>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</si>
  <si>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</si>
  <si>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</si>
  <si>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</si>
  <si>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</si>
  <si>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</si>
  <si>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</si>
  <si>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</si>
  <si>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</si>
  <si>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</si>
  <si>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</si>
  <si>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</si>
  <si>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</si>
  <si>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</si>
  <si>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</si>
  <si>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</si>
  <si>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</si>
  <si>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</si>
  <si>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</si>
  <si>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</si>
  <si>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</si>
  <si>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</si>
  <si>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</si>
  <si>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</si>
  <si>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</si>
  <si>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</si>
  <si>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</si>
  <si>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</si>
  <si>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</si>
  <si>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</si>
  <si>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</si>
  <si>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</si>
  <si>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</si>
  <si>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</si>
  <si>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</si>
  <si>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</si>
  <si>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</si>
  <si>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</si>
  <si>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</si>
  <si>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</si>
  <si>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</si>
  <si>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</si>
  <si>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</si>
  <si>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</si>
  <si>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</si>
  <si>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</si>
  <si>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</si>
  <si>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</si>
  <si>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</si>
  <si>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</si>
  <si>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</si>
  <si>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</si>
  <si>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</si>
  <si>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</si>
  <si>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</si>
  <si>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</si>
  <si>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</si>
  <si>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</si>
  <si>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</si>
  <si>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</si>
  <si>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</si>
  <si>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</si>
  <si>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</si>
  <si>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</si>
  <si>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</si>
  <si>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</si>
  <si>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</si>
  <si>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</si>
  <si>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</si>
  <si>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</si>
  <si>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</si>
  <si>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</si>
  <si>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</si>
  <si>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</si>
  <si>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</si>
  <si>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</si>
  <si>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</si>
  <si>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</si>
  <si>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</si>
  <si>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</si>
  <si>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</si>
  <si>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</si>
  <si>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</si>
  <si>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</si>
  <si>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</si>
  <si>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</si>
  <si>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</si>
  <si>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</si>
  <si>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</si>
  <si>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</si>
  <si>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</si>
  <si>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</si>
  <si>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</si>
  <si>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</si>
  <si>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</si>
  <si>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</si>
  <si>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</si>
  <si>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</si>
  <si>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</si>
  <si>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</si>
  <si>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</si>
  <si>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</si>
  <si>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</si>
  <si>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</si>
  <si>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</si>
  <si>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</si>
  <si>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</si>
  <si>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</si>
  <si>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</si>
  <si>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</si>
  <si>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</si>
  <si>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</si>
  <si>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</si>
  <si>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</si>
  <si>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</si>
  <si>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</si>
  <si>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</si>
  <si>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</si>
  <si>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</si>
  <si>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</si>
  <si>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</si>
  <si>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</si>
  <si>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</si>
  <si>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</si>
  <si>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</si>
  <si>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</si>
  <si>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</si>
  <si>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</si>
  <si>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</si>
  <si>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</si>
  <si>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</si>
  <si>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</si>
  <si>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</si>
  <si>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</si>
  <si>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</si>
  <si>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</si>
  <si>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</si>
  <si>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</si>
  <si>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</si>
  <si>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</si>
  <si>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</si>
  <si>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</si>
  <si>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</si>
  <si>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</si>
  <si>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</si>
  <si>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</si>
  <si>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</si>
  <si>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</si>
  <si>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</si>
  <si>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</si>
  <si>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</si>
  <si>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</si>
  <si>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</si>
  <si>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</si>
  <si>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</si>
  <si>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</si>
  <si>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</si>
  <si>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</si>
  <si>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</si>
  <si>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</si>
  <si>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১১-০৮-২০২৪ তারিখে মূল্য বৃদ্ধি পেয়েছে।</t>
  </si>
  <si>
    <t>১২-০৮-২০২৪ তারিখে মূল্য হ্রাস পেয়েছে।</t>
  </si>
  <si>
    <t>১৩-০৮-২০২৪ তারিখে মূল্য হ্রাস পেয়েছে।</t>
  </si>
  <si>
    <t>১৪-০৮-২০২৪ তারিখে মূল্য হ্রাস পেয়েছে।</t>
  </si>
  <si>
    <t>১৪-০৮-২০২৪ তারিখে মূল্য বৃদ্ধি পেয়েছে।</t>
  </si>
  <si>
    <t>১৫-০৮-২০২৪ তারিখে মূল্য হ্রাস পেয়েছে।</t>
  </si>
  <si>
    <t>স্মারক নং-২৬.০৫.০০০০.০১৭.৩১.০০১.২৪-২০১</t>
  </si>
  <si>
    <t xml:space="preserve">শুক্রবার ১৬ আগষ্ট ২০২৪ খ্রিঃ, ০২ ভাদ্র ১৪৩১ বাংলা, ১০ সফর ১৪৪৬ হিজরি </t>
  </si>
  <si>
    <t>১৬-০৮-২০২৪ তারিখে মূল্য হ্রাস পেয়েছে।</t>
  </si>
  <si>
    <t>১৬-০৮-২০২৪ তারিখে মূল্য বৃদ্ধি পেয়েছে।</t>
  </si>
  <si>
    <t>(১)  চাল (সরু,মাঝারী,মোটা), সয়াবিন তেল (৫লি:বোতল), ছোলা, জিরা, চিনি   এর মূল্য বৃদ্ধি পেয়েছে।</t>
  </si>
  <si>
    <t>(২)  সয়াবিন তেল লুজ, আলু, পেঁয়াজ (আম), আদা (আম),  লবঙ্গ,  মুরগী (ব্রয়লার/দেশী),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</si>
</sst>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3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1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3" fontId="31" fillId="0" borderId="0" xfId="0" applyNumberFormat="1" applyFont="1" applyAlignment="1">
      <alignment horizontal="center"/>
    </xf>
    <xf numFmtId="175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1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7286160"/>
        <c:axId val="-1927285616"/>
      </c:lineChart>
      <c:catAx>
        <c:axId val="-19272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7285616"/>
        <c:crosses val="autoZero"/>
        <c:auto val="1"/>
        <c:lblAlgn val="ctr"/>
        <c:lblOffset val="100"/>
        <c:noMultiLvlLbl val="0"/>
      </c:catAx>
      <c:valAx>
        <c:axId val="-19272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72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Normal="100" zoomScaleSheetLayoutView="106" workbookViewId="0">
      <pane ySplit="2292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9.55078125" style="40" customWidth="1"/>
    <col min="9" max="9" width="9.14453125" style="40" customWidth="1"/>
    <col min="10" max="10" width="9.953125" style="40" customWidth="1"/>
    <col min="11" max="11" width="10.4921875" style="40" customWidth="1"/>
    <col min="12" max="12" width="9.8164062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2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45520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9" t="s">
        <v>7</v>
      </c>
      <c r="D7" s="110"/>
      <c r="E7" s="109" t="s">
        <v>8</v>
      </c>
      <c r="F7" s="110"/>
      <c r="G7" s="109" t="s">
        <v>9</v>
      </c>
      <c r="H7" s="110"/>
      <c r="I7" s="50" t="s">
        <v>10</v>
      </c>
      <c r="J7" s="109" t="s">
        <v>11</v>
      </c>
      <c r="K7" s="110"/>
      <c r="L7" s="77" t="s">
        <v>12</v>
      </c>
      <c r="O7" s="48"/>
      <c r="P7" s="48"/>
      <c r="Q7" s="48"/>
    </row>
    <row r="8" spans="1:17" x14ac:dyDescent="0.2">
      <c r="A8" s="49"/>
      <c r="B8" s="50"/>
      <c r="C8" s="111">
        <v>45520</v>
      </c>
      <c r="D8" s="110"/>
      <c r="E8" s="111">
        <v>45513</v>
      </c>
      <c r="F8" s="110"/>
      <c r="G8" s="111">
        <v>45489</v>
      </c>
      <c r="H8" s="110"/>
      <c r="I8" s="50" t="s">
        <v>13</v>
      </c>
      <c r="J8" s="111">
        <v>45154</v>
      </c>
      <c r="K8" s="110"/>
      <c r="L8" s="50" t="s">
        <v>13</v>
      </c>
      <c r="O8" s="48"/>
      <c r="P8" s="48"/>
      <c r="Q8" s="48"/>
    </row>
    <row r="9" spans="1:17" ht="18.600000000000001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60</v>
      </c>
      <c r="D10" s="31">
        <v>80</v>
      </c>
      <c r="E10" s="31">
        <v>60</v>
      </c>
      <c r="F10" s="31">
        <v>78</v>
      </c>
      <c r="G10" s="31">
        <v>62</v>
      </c>
      <c r="H10" s="31">
        <v>78</v>
      </c>
      <c r="I10" s="53">
        <f>((C10+D10)/2-(G10+H10)/2)/((G10+H10)/2)*100</f>
        <v>0</v>
      </c>
      <c r="J10" s="31">
        <v>62</v>
      </c>
      <c r="K10" s="31">
        <v>72</v>
      </c>
      <c r="L10" s="54">
        <f>((C10+D10)/2-(J10+K10)/2)/((J10+K10)/2)*100</f>
        <v>4.4776119402985071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55</v>
      </c>
      <c r="D11" s="31">
        <v>60</v>
      </c>
      <c r="E11" s="31">
        <v>54</v>
      </c>
      <c r="F11" s="31">
        <v>58</v>
      </c>
      <c r="G11" s="31">
        <v>54</v>
      </c>
      <c r="H11" s="31">
        <v>58</v>
      </c>
      <c r="I11" s="53">
        <f>((C11+D11)/2-(G11+H11)/2)/((G11+H11)/2)*100</f>
        <v>2.6785714285714284</v>
      </c>
      <c r="J11" s="31">
        <v>52</v>
      </c>
      <c r="K11" s="31">
        <v>55</v>
      </c>
      <c r="L11" s="54">
        <f>((C11+D11)/2-(J11+K11)/2)/((J11+K11)/2)*100</f>
        <v>7.4766355140186906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52</v>
      </c>
      <c r="D12" s="31">
        <v>55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2.8846153846153846</v>
      </c>
      <c r="J12" s="31">
        <v>48</v>
      </c>
      <c r="K12" s="31">
        <v>50</v>
      </c>
      <c r="L12" s="54">
        <f>((C12+D12)/2-(J12+K12)/2)/((J12+K12)/2)*100</f>
        <v>9.183673469387756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15" customHeight="1" x14ac:dyDescent="0.3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3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155</v>
      </c>
      <c r="K19" s="31">
        <v>160</v>
      </c>
      <c r="L19" s="54">
        <f t="shared" ref="L19:L23" si="1">((C19+D19)/2-(J19+K19)/2)/((J19+K19)/2)*100</f>
        <v>-5.7142857142857144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810</v>
      </c>
      <c r="E20" s="31">
        <v>780</v>
      </c>
      <c r="F20" s="31">
        <v>800</v>
      </c>
      <c r="G20" s="31">
        <v>780</v>
      </c>
      <c r="H20" s="31">
        <v>810</v>
      </c>
      <c r="I20" s="53">
        <f t="shared" si="0"/>
        <v>0</v>
      </c>
      <c r="J20" s="31">
        <v>830</v>
      </c>
      <c r="K20" s="31">
        <v>850</v>
      </c>
      <c r="L20" s="54">
        <f t="shared" si="1"/>
        <v>-5.3571428571428568</v>
      </c>
    </row>
    <row r="21" spans="1:21" ht="22.15" customHeight="1" x14ac:dyDescent="0.3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170</v>
      </c>
      <c r="K21" s="31">
        <v>175</v>
      </c>
      <c r="L21" s="54">
        <f t="shared" si="1"/>
        <v>-3.7681159420289858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3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3">
      <c r="A24" s="49" t="s">
        <v>157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15" customHeight="1" x14ac:dyDescent="0.3">
      <c r="A25" s="49" t="s">
        <v>157</v>
      </c>
      <c r="B25" s="50" t="s">
        <v>33</v>
      </c>
      <c r="C25" s="31">
        <v>180</v>
      </c>
      <c r="D25" s="31">
        <v>190</v>
      </c>
      <c r="E25" s="31">
        <v>180</v>
      </c>
      <c r="F25" s="31">
        <v>190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15" customHeight="1" x14ac:dyDescent="0.3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15" customHeight="1" x14ac:dyDescent="0.3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3">
      <c r="A28" s="49" t="s">
        <v>38</v>
      </c>
      <c r="B28" s="50" t="s">
        <v>19</v>
      </c>
      <c r="C28" s="31">
        <v>115</v>
      </c>
      <c r="D28" s="31">
        <v>120</v>
      </c>
      <c r="E28" s="31">
        <v>120</v>
      </c>
      <c r="F28" s="31">
        <v>125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3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15" customHeight="1" x14ac:dyDescent="0.3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3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3">
      <c r="A32" s="49" t="s">
        <v>42</v>
      </c>
      <c r="B32" s="50" t="s">
        <v>19</v>
      </c>
      <c r="C32" s="31">
        <v>115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2.1739130434782608</v>
      </c>
      <c r="J32" s="31">
        <v>75</v>
      </c>
      <c r="K32" s="31">
        <v>80</v>
      </c>
      <c r="L32" s="54">
        <f t="shared" si="3"/>
        <v>51.612903225806448</v>
      </c>
    </row>
    <row r="33" spans="1:12" ht="22.15" customHeight="1" x14ac:dyDescent="0.3">
      <c r="A33" s="81" t="s">
        <v>43</v>
      </c>
      <c r="B33" s="50" t="s">
        <v>19</v>
      </c>
      <c r="C33" s="31">
        <v>50</v>
      </c>
      <c r="D33" s="31">
        <v>55</v>
      </c>
      <c r="E33" s="31">
        <v>55</v>
      </c>
      <c r="F33" s="31">
        <v>60</v>
      </c>
      <c r="G33" s="31">
        <v>56</v>
      </c>
      <c r="H33" s="31">
        <v>65</v>
      </c>
      <c r="I33" s="53">
        <f t="shared" si="2"/>
        <v>-13.223140495867769</v>
      </c>
      <c r="J33" s="31">
        <v>36</v>
      </c>
      <c r="K33" s="31">
        <v>40</v>
      </c>
      <c r="L33" s="54">
        <f t="shared" si="3"/>
        <v>38.15789473684211</v>
      </c>
    </row>
    <row r="34" spans="1:12" ht="22.15" customHeight="1" x14ac:dyDescent="0.3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3">
      <c r="A35" s="49" t="s">
        <v>155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110</v>
      </c>
      <c r="H35" s="31">
        <v>120</v>
      </c>
      <c r="I35" s="53">
        <f t="shared" ref="I35:I50" si="4">((C35+D35)/2-(G35+H35)/2)/((G35+H35)/2)*100</f>
        <v>0</v>
      </c>
      <c r="J35" s="31">
        <v>65</v>
      </c>
      <c r="K35" s="31">
        <v>80</v>
      </c>
      <c r="L35" s="54">
        <f t="shared" ref="L35:L50" si="5">((C35+D35)/2-(J35+K35)/2)/((J35+K35)/2)*100</f>
        <v>58.620689655172406</v>
      </c>
    </row>
    <row r="36" spans="1:12" ht="22.15" customHeight="1" x14ac:dyDescent="0.3">
      <c r="A36" s="49" t="s">
        <v>46</v>
      </c>
      <c r="B36" s="50" t="s">
        <v>19</v>
      </c>
      <c r="C36" s="31">
        <v>90</v>
      </c>
      <c r="D36" s="31">
        <v>110</v>
      </c>
      <c r="E36" s="31">
        <v>100</v>
      </c>
      <c r="F36" s="31">
        <v>110</v>
      </c>
      <c r="G36" s="31">
        <v>105</v>
      </c>
      <c r="H36" s="31">
        <v>120</v>
      </c>
      <c r="I36" s="53">
        <f t="shared" si="4"/>
        <v>-11.111111111111111</v>
      </c>
      <c r="J36" s="31">
        <v>55</v>
      </c>
      <c r="K36" s="31">
        <v>60</v>
      </c>
      <c r="L36" s="54">
        <f t="shared" si="5"/>
        <v>73.91304347826086</v>
      </c>
    </row>
    <row r="37" spans="1:12" ht="22.15" customHeight="1" x14ac:dyDescent="0.3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220</v>
      </c>
      <c r="K37" s="31">
        <v>240</v>
      </c>
      <c r="L37" s="54">
        <f t="shared" si="5"/>
        <v>-8.695652173913043</v>
      </c>
    </row>
    <row r="38" spans="1:12" ht="22.15" customHeight="1" x14ac:dyDescent="0.3">
      <c r="A38" s="49" t="s">
        <v>47</v>
      </c>
      <c r="B38" s="50" t="s">
        <v>19</v>
      </c>
      <c r="C38" s="31">
        <v>200</v>
      </c>
      <c r="D38" s="31">
        <v>230</v>
      </c>
      <c r="E38" s="31">
        <v>200</v>
      </c>
      <c r="F38" s="31">
        <v>230</v>
      </c>
      <c r="G38" s="31">
        <v>190</v>
      </c>
      <c r="H38" s="31">
        <v>220</v>
      </c>
      <c r="I38" s="53">
        <f t="shared" si="4"/>
        <v>4.8780487804878048</v>
      </c>
      <c r="J38" s="31">
        <v>220</v>
      </c>
      <c r="K38" s="31">
        <v>230</v>
      </c>
      <c r="L38" s="54">
        <f t="shared" si="5"/>
        <v>-4.4444444444444446</v>
      </c>
    </row>
    <row r="39" spans="1:12" ht="22.15" customHeight="1" x14ac:dyDescent="0.3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420</v>
      </c>
      <c r="L39" s="54">
        <f t="shared" si="5"/>
        <v>-12.195121951219512</v>
      </c>
    </row>
    <row r="40" spans="1:12" ht="22.15" customHeight="1" x14ac:dyDescent="0.3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520</v>
      </c>
      <c r="L40" s="54">
        <f t="shared" si="5"/>
        <v>-5.1546391752577314</v>
      </c>
    </row>
    <row r="41" spans="1:12" ht="22.15" customHeight="1" x14ac:dyDescent="0.3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300</v>
      </c>
      <c r="K41" s="31">
        <v>340</v>
      </c>
      <c r="L41" s="54">
        <f t="shared" si="5"/>
        <v>17.1875</v>
      </c>
    </row>
    <row r="42" spans="1:12" ht="22.15" customHeight="1" x14ac:dyDescent="0.3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250</v>
      </c>
      <c r="L42" s="54">
        <f t="shared" si="5"/>
        <v>44.444444444444443</v>
      </c>
    </row>
    <row r="43" spans="1:12" ht="22.15" customHeight="1" x14ac:dyDescent="0.3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3">
      <c r="A44" s="49" t="s">
        <v>52</v>
      </c>
      <c r="B44" s="50" t="s">
        <v>19</v>
      </c>
      <c r="C44" s="31">
        <v>200</v>
      </c>
      <c r="D44" s="31">
        <v>280</v>
      </c>
      <c r="E44" s="31">
        <v>240</v>
      </c>
      <c r="F44" s="31">
        <v>280</v>
      </c>
      <c r="G44" s="31">
        <v>200</v>
      </c>
      <c r="H44" s="31">
        <v>300</v>
      </c>
      <c r="I44" s="53">
        <f t="shared" si="4"/>
        <v>-4</v>
      </c>
      <c r="J44" s="31">
        <v>180</v>
      </c>
      <c r="K44" s="31">
        <v>220</v>
      </c>
      <c r="L44" s="54">
        <f t="shared" si="5"/>
        <v>20</v>
      </c>
    </row>
    <row r="45" spans="1:12" ht="22.15" customHeight="1" x14ac:dyDescent="0.3">
      <c r="A45" s="49" t="s">
        <v>53</v>
      </c>
      <c r="B45" s="50" t="s">
        <v>19</v>
      </c>
      <c r="C45" s="31">
        <v>700</v>
      </c>
      <c r="D45" s="31">
        <v>800</v>
      </c>
      <c r="E45" s="31">
        <v>680</v>
      </c>
      <c r="F45" s="31">
        <v>800</v>
      </c>
      <c r="G45" s="31">
        <v>700</v>
      </c>
      <c r="H45" s="31">
        <v>850</v>
      </c>
      <c r="I45" s="53">
        <f t="shared" si="4"/>
        <v>-3.225806451612903</v>
      </c>
      <c r="J45" s="31">
        <v>1100</v>
      </c>
      <c r="K45" s="31">
        <v>1180</v>
      </c>
      <c r="L45" s="54">
        <f t="shared" si="5"/>
        <v>-34.210526315789473</v>
      </c>
    </row>
    <row r="46" spans="1:12" ht="22.15" customHeight="1" x14ac:dyDescent="0.3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600</v>
      </c>
      <c r="G46" s="31">
        <v>540</v>
      </c>
      <c r="H46" s="31">
        <v>610</v>
      </c>
      <c r="I46" s="53">
        <f>((C46+D46)/2-(G46+H46)/2)/((G46+H46)/2)*100</f>
        <v>-2.6086956521739131</v>
      </c>
      <c r="J46" s="31">
        <v>430</v>
      </c>
      <c r="K46" s="31">
        <v>480</v>
      </c>
      <c r="L46" s="54">
        <f>((C46+D46)/2-(J46+K46)/2)/((J46+K46)/2)*100</f>
        <v>23.076923076923077</v>
      </c>
    </row>
    <row r="47" spans="1:12" ht="22.15" customHeight="1" x14ac:dyDescent="0.3">
      <c r="A47" s="49" t="s">
        <v>55</v>
      </c>
      <c r="B47" s="50" t="s">
        <v>19</v>
      </c>
      <c r="C47" s="31">
        <v>1400</v>
      </c>
      <c r="D47" s="31">
        <v>1650</v>
      </c>
      <c r="E47" s="31">
        <v>1450</v>
      </c>
      <c r="F47" s="31">
        <v>1700</v>
      </c>
      <c r="G47" s="31">
        <v>1480</v>
      </c>
      <c r="H47" s="31">
        <v>1750</v>
      </c>
      <c r="I47" s="53">
        <f>((C47+D47)/2-(G47+H47)/2)/((G47+H47)/2)*100</f>
        <v>-5.5727554179566559</v>
      </c>
      <c r="J47" s="31">
        <v>1500</v>
      </c>
      <c r="K47" s="31">
        <v>1600</v>
      </c>
      <c r="L47" s="54">
        <f>((C47+D47)/2-(J47+K47)/2)/((J47+K47)/2)*100</f>
        <v>-1.6129032258064515</v>
      </c>
    </row>
    <row r="48" spans="1:12" ht="22.15" customHeight="1" x14ac:dyDescent="0.3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15" customHeight="1" x14ac:dyDescent="0.3">
      <c r="A49" s="49" t="s">
        <v>57</v>
      </c>
      <c r="B49" s="50" t="s">
        <v>19</v>
      </c>
      <c r="C49" s="31">
        <v>220</v>
      </c>
      <c r="D49" s="31">
        <v>260</v>
      </c>
      <c r="E49" s="31">
        <v>220</v>
      </c>
      <c r="F49" s="31">
        <v>260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15" customHeight="1" x14ac:dyDescent="0.3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130</v>
      </c>
      <c r="K50" s="31">
        <v>150</v>
      </c>
      <c r="L50" s="54">
        <f t="shared" si="5"/>
        <v>25</v>
      </c>
    </row>
    <row r="51" spans="1:12" ht="22.15" customHeight="1" x14ac:dyDescent="0.3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3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450</v>
      </c>
      <c r="K52" s="31">
        <v>550</v>
      </c>
      <c r="L52" s="54">
        <f t="shared" ref="L52:L57" si="7">((C52+D52)/2-(J52+K52)/2)/((J52+K52)/2)*100</f>
        <v>-30</v>
      </c>
    </row>
    <row r="53" spans="1:12" ht="22.15" customHeight="1" x14ac:dyDescent="0.3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650</v>
      </c>
      <c r="K53" s="31">
        <v>1400</v>
      </c>
      <c r="L53" s="54">
        <f t="shared" si="7"/>
        <v>17.073170731707318</v>
      </c>
    </row>
    <row r="54" spans="1:12" ht="22.15" customHeight="1" x14ac:dyDescent="0.3">
      <c r="A54" s="49" t="s">
        <v>62</v>
      </c>
      <c r="B54" s="50" t="s">
        <v>19</v>
      </c>
      <c r="C54" s="31">
        <v>730</v>
      </c>
      <c r="D54" s="31">
        <v>780</v>
      </c>
      <c r="E54" s="31">
        <v>760</v>
      </c>
      <c r="F54" s="31">
        <v>780</v>
      </c>
      <c r="G54" s="31">
        <v>750</v>
      </c>
      <c r="H54" s="31">
        <v>780</v>
      </c>
      <c r="I54" s="53">
        <f t="shared" si="6"/>
        <v>-1.3071895424836601</v>
      </c>
      <c r="J54" s="31">
        <v>750</v>
      </c>
      <c r="K54" s="31">
        <v>780</v>
      </c>
      <c r="L54" s="54">
        <f t="shared" si="7"/>
        <v>-1.3071895424836601</v>
      </c>
    </row>
    <row r="55" spans="1:12" ht="22.15" customHeight="1" x14ac:dyDescent="0.3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3">
      <c r="A56" s="49" t="s">
        <v>64</v>
      </c>
      <c r="B56" s="50" t="s">
        <v>19</v>
      </c>
      <c r="C56" s="31">
        <v>160</v>
      </c>
      <c r="D56" s="31">
        <v>170</v>
      </c>
      <c r="E56" s="31">
        <v>160</v>
      </c>
      <c r="F56" s="31">
        <v>180</v>
      </c>
      <c r="G56" s="31">
        <v>170</v>
      </c>
      <c r="H56" s="31">
        <v>180</v>
      </c>
      <c r="I56" s="53">
        <f>((C56+D56)/2-(G56+H56)/2)/((G56+H56)/2)*100</f>
        <v>-5.7142857142857144</v>
      </c>
      <c r="J56" s="31">
        <v>170</v>
      </c>
      <c r="K56" s="31">
        <v>175</v>
      </c>
      <c r="L56" s="54">
        <f>((C56+D56)/2-(J56+K56)/2)/((J56+K56)/2)*100</f>
        <v>-4.3478260869565215</v>
      </c>
    </row>
    <row r="57" spans="1:12" ht="19.149999999999999" customHeight="1" x14ac:dyDescent="0.3">
      <c r="A57" s="49" t="s">
        <v>65</v>
      </c>
      <c r="B57" s="50" t="s">
        <v>19</v>
      </c>
      <c r="C57" s="31">
        <v>520</v>
      </c>
      <c r="D57" s="31">
        <v>650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-7.1428571428571423</v>
      </c>
      <c r="J57" s="31">
        <v>650</v>
      </c>
      <c r="K57" s="31">
        <v>700</v>
      </c>
      <c r="L57" s="54">
        <f t="shared" si="7"/>
        <v>-13.333333333333334</v>
      </c>
    </row>
    <row r="58" spans="1:12" ht="19.149999999999999" customHeight="1" x14ac:dyDescent="0.3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3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3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149999999999999" customHeight="1" x14ac:dyDescent="0.3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149999999999999" customHeight="1" x14ac:dyDescent="0.3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3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2">
      <c r="A64" s="49" t="s">
        <v>5</v>
      </c>
      <c r="B64" s="50" t="s">
        <v>6</v>
      </c>
      <c r="C64" s="109" t="s">
        <v>7</v>
      </c>
      <c r="D64" s="110"/>
      <c r="E64" s="109" t="s">
        <v>8</v>
      </c>
      <c r="F64" s="110"/>
      <c r="G64" s="109" t="s">
        <v>9</v>
      </c>
      <c r="H64" s="110"/>
      <c r="I64" s="50" t="s">
        <v>10</v>
      </c>
      <c r="J64" s="109" t="s">
        <v>11</v>
      </c>
      <c r="K64" s="110"/>
      <c r="L64" s="77" t="s">
        <v>12</v>
      </c>
    </row>
    <row r="65" spans="1:12" ht="20.45" customHeight="1" x14ac:dyDescent="0.2">
      <c r="A65" s="62"/>
      <c r="B65" s="63"/>
      <c r="C65" s="111">
        <v>45520</v>
      </c>
      <c r="D65" s="110"/>
      <c r="E65" s="111">
        <v>45513</v>
      </c>
      <c r="F65" s="110"/>
      <c r="G65" s="111">
        <v>45489</v>
      </c>
      <c r="H65" s="110"/>
      <c r="I65" s="50" t="s">
        <v>13</v>
      </c>
      <c r="J65" s="111">
        <v>45154</v>
      </c>
      <c r="K65" s="110"/>
      <c r="L65" s="50" t="s">
        <v>13</v>
      </c>
    </row>
    <row r="66" spans="1:12" ht="16.899999999999999" customHeight="1" x14ac:dyDescent="0.2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3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130</v>
      </c>
      <c r="K67" s="31">
        <v>135</v>
      </c>
      <c r="L67" s="54">
        <f t="shared" ref="L67:L73" si="8">((C67+D67)/2-(J67+K67)/2)/((J67+K67)/2)*100</f>
        <v>0</v>
      </c>
    </row>
    <row r="68" spans="1:12" ht="18.600000000000001" customHeight="1" x14ac:dyDescent="0.3">
      <c r="A68" s="49" t="s">
        <v>74</v>
      </c>
      <c r="B68" s="66" t="s">
        <v>19</v>
      </c>
      <c r="C68" s="31">
        <v>250</v>
      </c>
      <c r="D68" s="31">
        <v>450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27.27272727272727</v>
      </c>
      <c r="J68" s="31">
        <v>200</v>
      </c>
      <c r="K68" s="31">
        <v>350</v>
      </c>
      <c r="L68" s="54">
        <f t="shared" si="8"/>
        <v>27.27272727272727</v>
      </c>
    </row>
    <row r="69" spans="1:12" ht="18.600000000000001" customHeight="1" x14ac:dyDescent="0.3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3">
      <c r="A70" s="49" t="s">
        <v>75</v>
      </c>
      <c r="B70" s="50" t="s">
        <v>76</v>
      </c>
      <c r="C70" s="36">
        <v>48</v>
      </c>
      <c r="D70" s="36">
        <v>50</v>
      </c>
      <c r="E70" s="36">
        <v>48</v>
      </c>
      <c r="F70" s="36">
        <v>54</v>
      </c>
      <c r="G70" s="36">
        <v>46</v>
      </c>
      <c r="H70" s="36">
        <v>50</v>
      </c>
      <c r="I70" s="53">
        <f t="shared" si="9"/>
        <v>2.083333333333333</v>
      </c>
      <c r="J70" s="36">
        <v>53</v>
      </c>
      <c r="K70" s="36">
        <v>55</v>
      </c>
      <c r="L70" s="54">
        <f t="shared" si="8"/>
        <v>-9.2592592592592595</v>
      </c>
    </row>
    <row r="71" spans="1:12" ht="18.600000000000001" customHeight="1" x14ac:dyDescent="0.3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3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95500</v>
      </c>
      <c r="H72" s="34">
        <v>98500</v>
      </c>
      <c r="I72" s="76">
        <f t="shared" si="9"/>
        <v>1.5463917525773196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3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88500</v>
      </c>
      <c r="H73" s="37">
        <v>89500</v>
      </c>
      <c r="I73" s="76">
        <f t="shared" si="9"/>
        <v>-0.84269662921348309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2">
      <c r="A74" s="114" t="s">
        <v>170</v>
      </c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</row>
    <row r="75" spans="1:12" ht="22.9" customHeight="1" x14ac:dyDescent="0.2">
      <c r="A75" s="116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</row>
    <row r="76" spans="1:12" ht="18.600000000000001" customHeight="1" x14ac:dyDescent="0.2">
      <c r="A76" s="68"/>
      <c r="B76" s="69" t="s">
        <v>82</v>
      </c>
      <c r="H76" s="9"/>
      <c r="I76" s="9"/>
      <c r="J76" s="9"/>
      <c r="K76" s="9"/>
      <c r="L76" s="9"/>
    </row>
    <row r="77" spans="1:12" x14ac:dyDescent="0.2">
      <c r="A77" s="70"/>
      <c r="B77" s="70" t="s">
        <v>181</v>
      </c>
      <c r="H77" s="9"/>
      <c r="I77" s="9"/>
      <c r="J77" s="9"/>
      <c r="K77" s="9"/>
      <c r="L77" s="9"/>
    </row>
    <row r="78" spans="1:12" x14ac:dyDescent="0.2">
      <c r="A78" s="70"/>
      <c r="B78" s="70" t="s">
        <v>182</v>
      </c>
      <c r="H78" s="9"/>
      <c r="I78" s="9"/>
      <c r="J78" s="9"/>
      <c r="K78" s="9"/>
      <c r="L78" s="9"/>
    </row>
    <row r="79" spans="1:12" ht="18.600000000000001" customHeight="1" x14ac:dyDescent="0.2">
      <c r="A79" s="70"/>
      <c r="B79" s="70" t="s">
        <v>163</v>
      </c>
      <c r="G79" s="9"/>
      <c r="H79" s="9"/>
      <c r="I79" s="9"/>
      <c r="J79" s="9"/>
      <c r="L79" s="9"/>
    </row>
    <row r="80" spans="1:12" ht="18" customHeight="1" x14ac:dyDescent="0.2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2">
      <c r="A81" s="49" t="s">
        <v>84</v>
      </c>
      <c r="B81" s="50" t="s">
        <v>85</v>
      </c>
      <c r="C81" s="109" t="s">
        <v>7</v>
      </c>
      <c r="D81" s="110"/>
      <c r="E81" s="112" t="s">
        <v>86</v>
      </c>
      <c r="F81" s="113"/>
      <c r="G81" s="71" t="s">
        <v>13</v>
      </c>
      <c r="H81" s="71"/>
      <c r="I81" s="67" t="s">
        <v>152</v>
      </c>
      <c r="J81" s="72"/>
    </row>
    <row r="82" spans="1:12" ht="21.75" customHeight="1" x14ac:dyDescent="0.3">
      <c r="A82" s="49" t="s">
        <v>18</v>
      </c>
      <c r="B82" s="50" t="s">
        <v>19</v>
      </c>
      <c r="C82" s="31">
        <v>60</v>
      </c>
      <c r="D82" s="31">
        <v>80</v>
      </c>
      <c r="E82" s="31">
        <v>60</v>
      </c>
      <c r="F82" s="31">
        <v>78</v>
      </c>
      <c r="G82" s="53">
        <f t="shared" ref="G82:G84" si="10">((C82+D82)/2-(E82+F82)/2)/((E82+F82)/2)*100</f>
        <v>1.4492753623188406</v>
      </c>
      <c r="H82" s="49" t="s">
        <v>175</v>
      </c>
      <c r="I82" s="67"/>
      <c r="J82" s="106"/>
    </row>
    <row r="83" spans="1:12" ht="21.75" customHeight="1" x14ac:dyDescent="0.3">
      <c r="A83" s="49" t="s">
        <v>20</v>
      </c>
      <c r="B83" s="50" t="s">
        <v>19</v>
      </c>
      <c r="C83" s="31">
        <v>55</v>
      </c>
      <c r="D83" s="31">
        <v>60</v>
      </c>
      <c r="E83" s="31">
        <v>54</v>
      </c>
      <c r="F83" s="31">
        <v>58</v>
      </c>
      <c r="G83" s="53">
        <f t="shared" si="10"/>
        <v>2.6785714285714284</v>
      </c>
      <c r="H83" s="49" t="s">
        <v>175</v>
      </c>
      <c r="I83" s="67"/>
      <c r="J83" s="106"/>
    </row>
    <row r="84" spans="1:12" ht="21.75" customHeight="1" x14ac:dyDescent="0.3">
      <c r="A84" s="49" t="s">
        <v>21</v>
      </c>
      <c r="B84" s="50" t="s">
        <v>19</v>
      </c>
      <c r="C84" s="31">
        <v>52</v>
      </c>
      <c r="D84" s="31">
        <v>55</v>
      </c>
      <c r="E84" s="31">
        <v>50</v>
      </c>
      <c r="F84" s="31">
        <v>54</v>
      </c>
      <c r="G84" s="53">
        <f t="shared" si="10"/>
        <v>2.8846153846153846</v>
      </c>
      <c r="H84" s="49" t="s">
        <v>175</v>
      </c>
      <c r="I84" s="67"/>
      <c r="J84" s="106"/>
    </row>
    <row r="85" spans="1:12" ht="21.75" customHeight="1" x14ac:dyDescent="0.3">
      <c r="A85" s="49" t="s">
        <v>29</v>
      </c>
      <c r="B85" s="50" t="s">
        <v>30</v>
      </c>
      <c r="C85" s="31">
        <v>145</v>
      </c>
      <c r="D85" s="31">
        <v>152</v>
      </c>
      <c r="E85" s="31">
        <v>145</v>
      </c>
      <c r="F85" s="31">
        <v>155</v>
      </c>
      <c r="G85" s="53">
        <f t="shared" ref="G85:G97" si="11">((C85+D85)/2-(E85+F85)/2)/((E85+F85)/2)*100</f>
        <v>-1</v>
      </c>
      <c r="H85" s="100" t="s">
        <v>173</v>
      </c>
      <c r="I85" s="67"/>
      <c r="J85" s="104"/>
    </row>
    <row r="86" spans="1:12" ht="21.75" customHeight="1" x14ac:dyDescent="0.3">
      <c r="A86" s="49" t="s">
        <v>31</v>
      </c>
      <c r="B86" s="50" t="s">
        <v>32</v>
      </c>
      <c r="C86" s="31">
        <v>780</v>
      </c>
      <c r="D86" s="31">
        <v>810</v>
      </c>
      <c r="E86" s="31">
        <v>780</v>
      </c>
      <c r="F86" s="31">
        <v>800</v>
      </c>
      <c r="G86" s="53">
        <f t="shared" si="11"/>
        <v>0.63291139240506333</v>
      </c>
      <c r="H86" s="49" t="s">
        <v>175</v>
      </c>
      <c r="I86" s="67"/>
      <c r="J86" s="106"/>
    </row>
    <row r="87" spans="1:12" ht="21.75" customHeight="1" x14ac:dyDescent="0.3">
      <c r="A87" s="49" t="s">
        <v>38</v>
      </c>
      <c r="B87" s="50" t="s">
        <v>19</v>
      </c>
      <c r="C87" s="31">
        <v>115</v>
      </c>
      <c r="D87" s="31">
        <v>120</v>
      </c>
      <c r="E87" s="31">
        <v>120</v>
      </c>
      <c r="F87" s="31">
        <v>125</v>
      </c>
      <c r="G87" s="53">
        <f t="shared" si="11"/>
        <v>-4.0816326530612246</v>
      </c>
      <c r="H87" s="100" t="s">
        <v>179</v>
      </c>
      <c r="I87" s="67"/>
      <c r="J87" s="108"/>
      <c r="K87"/>
    </row>
    <row r="88" spans="1:12" ht="21.75" customHeight="1" x14ac:dyDescent="0.3">
      <c r="A88" s="49" t="s">
        <v>42</v>
      </c>
      <c r="B88" s="50" t="s">
        <v>19</v>
      </c>
      <c r="C88" s="31">
        <v>115</v>
      </c>
      <c r="D88" s="31">
        <v>120</v>
      </c>
      <c r="E88" s="31">
        <v>110</v>
      </c>
      <c r="F88" s="31">
        <v>120</v>
      </c>
      <c r="G88" s="53">
        <f t="shared" si="11"/>
        <v>2.1739130434782608</v>
      </c>
      <c r="H88" s="49" t="s">
        <v>175</v>
      </c>
      <c r="I88" s="67"/>
      <c r="J88" s="106"/>
    </row>
    <row r="89" spans="1:12" ht="21.75" customHeight="1" x14ac:dyDescent="0.3">
      <c r="A89" s="81" t="s">
        <v>43</v>
      </c>
      <c r="B89" s="50" t="s">
        <v>19</v>
      </c>
      <c r="C89" s="31">
        <v>50</v>
      </c>
      <c r="D89" s="31">
        <v>55</v>
      </c>
      <c r="E89" s="31">
        <v>55</v>
      </c>
      <c r="F89" s="31">
        <v>60</v>
      </c>
      <c r="G89" s="53">
        <f t="shared" si="11"/>
        <v>-8.695652173913043</v>
      </c>
      <c r="H89" s="100" t="s">
        <v>174</v>
      </c>
      <c r="I89" s="67"/>
      <c r="J89" s="104"/>
      <c r="K89"/>
    </row>
    <row r="90" spans="1:12" ht="21.75" customHeight="1" x14ac:dyDescent="0.3">
      <c r="A90" s="81" t="s">
        <v>46</v>
      </c>
      <c r="B90" s="50" t="s">
        <v>19</v>
      </c>
      <c r="C90" s="31">
        <v>90</v>
      </c>
      <c r="D90" s="31">
        <v>110</v>
      </c>
      <c r="E90" s="31">
        <v>100</v>
      </c>
      <c r="F90" s="31">
        <v>110</v>
      </c>
      <c r="G90" s="53">
        <f t="shared" si="11"/>
        <v>-4.7619047619047619</v>
      </c>
      <c r="H90" s="100" t="s">
        <v>176</v>
      </c>
      <c r="I90" s="67"/>
      <c r="J90" s="107"/>
      <c r="K90"/>
    </row>
    <row r="91" spans="1:12" ht="18.600000000000001" customHeight="1" x14ac:dyDescent="0.3">
      <c r="A91" s="49" t="s">
        <v>52</v>
      </c>
      <c r="B91" s="50" t="s">
        <v>19</v>
      </c>
      <c r="C91" s="31">
        <v>200</v>
      </c>
      <c r="D91" s="31">
        <v>280</v>
      </c>
      <c r="E91" s="31">
        <v>240</v>
      </c>
      <c r="F91" s="31">
        <v>280</v>
      </c>
      <c r="G91" s="53">
        <f t="shared" si="11"/>
        <v>-7.6923076923076925</v>
      </c>
      <c r="H91" s="100" t="s">
        <v>172</v>
      </c>
      <c r="I91" s="67"/>
      <c r="J91" s="103"/>
      <c r="K91"/>
    </row>
    <row r="92" spans="1:12" ht="18.600000000000001" customHeight="1" x14ac:dyDescent="0.3">
      <c r="A92" s="49" t="s">
        <v>53</v>
      </c>
      <c r="B92" s="50" t="s">
        <v>19</v>
      </c>
      <c r="C92" s="31">
        <v>700</v>
      </c>
      <c r="D92" s="31">
        <v>800</v>
      </c>
      <c r="E92" s="31">
        <v>680</v>
      </c>
      <c r="F92" s="31">
        <v>800</v>
      </c>
      <c r="G92" s="53">
        <f t="shared" si="11"/>
        <v>1.3513513513513513</v>
      </c>
      <c r="H92" s="49" t="s">
        <v>180</v>
      </c>
      <c r="I92" s="67"/>
      <c r="J92" s="108"/>
    </row>
    <row r="93" spans="1:12" ht="18.600000000000001" customHeight="1" x14ac:dyDescent="0.3">
      <c r="A93" s="49" t="s">
        <v>55</v>
      </c>
      <c r="B93" s="50" t="s">
        <v>19</v>
      </c>
      <c r="C93" s="31">
        <v>1400</v>
      </c>
      <c r="D93" s="31">
        <v>1650</v>
      </c>
      <c r="E93" s="31">
        <v>1450</v>
      </c>
      <c r="F93" s="31">
        <v>1700</v>
      </c>
      <c r="G93" s="53">
        <f t="shared" si="11"/>
        <v>-3.1746031746031744</v>
      </c>
      <c r="H93" s="100" t="s">
        <v>173</v>
      </c>
      <c r="I93" s="67"/>
      <c r="J93" s="104"/>
      <c r="K93"/>
    </row>
    <row r="94" spans="1:12" ht="17.45" customHeight="1" x14ac:dyDescent="0.3">
      <c r="A94" s="49" t="s">
        <v>64</v>
      </c>
      <c r="B94" s="50" t="s">
        <v>19</v>
      </c>
      <c r="C94" s="31">
        <v>160</v>
      </c>
      <c r="D94" s="31">
        <v>170</v>
      </c>
      <c r="E94" s="31">
        <v>160</v>
      </c>
      <c r="F94" s="31">
        <v>180</v>
      </c>
      <c r="G94" s="53">
        <f t="shared" si="11"/>
        <v>-2.9411764705882351</v>
      </c>
      <c r="H94" s="100" t="s">
        <v>176</v>
      </c>
      <c r="I94" s="67"/>
      <c r="J94" s="101"/>
      <c r="K94"/>
      <c r="L94"/>
    </row>
    <row r="95" spans="1:12" ht="17.45" customHeight="1" x14ac:dyDescent="0.3">
      <c r="A95" s="49" t="s">
        <v>65</v>
      </c>
      <c r="B95" s="50" t="s">
        <v>19</v>
      </c>
      <c r="C95" s="31">
        <v>520</v>
      </c>
      <c r="D95" s="31">
        <v>650</v>
      </c>
      <c r="E95" s="31">
        <v>560</v>
      </c>
      <c r="F95" s="31">
        <v>700</v>
      </c>
      <c r="G95" s="53">
        <f t="shared" ref="G95" si="12">((C95+D95)/2-(E95+F95)/2)/((E95+F95)/2)*100</f>
        <v>-7.1428571428571423</v>
      </c>
      <c r="H95" s="100" t="s">
        <v>173</v>
      </c>
      <c r="I95" s="67"/>
      <c r="J95" s="105"/>
      <c r="K95"/>
      <c r="L95"/>
    </row>
    <row r="96" spans="1:12" ht="17.45" customHeight="1" x14ac:dyDescent="0.3">
      <c r="A96" s="49" t="s">
        <v>73</v>
      </c>
      <c r="B96" s="50" t="s">
        <v>19</v>
      </c>
      <c r="C96" s="31">
        <v>130</v>
      </c>
      <c r="D96" s="31">
        <v>135</v>
      </c>
      <c r="E96" s="31">
        <v>125</v>
      </c>
      <c r="F96" s="31">
        <v>135</v>
      </c>
      <c r="G96" s="53">
        <f t="shared" si="11"/>
        <v>1.9230769230769231</v>
      </c>
      <c r="H96" s="49" t="s">
        <v>171</v>
      </c>
      <c r="I96" s="67"/>
      <c r="J96" s="102"/>
      <c r="K96"/>
      <c r="L96"/>
    </row>
    <row r="97" spans="1:12" ht="17.45" customHeight="1" x14ac:dyDescent="0.3">
      <c r="A97" s="49" t="s">
        <v>75</v>
      </c>
      <c r="B97" s="50" t="s">
        <v>76</v>
      </c>
      <c r="C97" s="36">
        <v>48</v>
      </c>
      <c r="D97" s="36">
        <v>50</v>
      </c>
      <c r="E97" s="36">
        <v>48</v>
      </c>
      <c r="F97" s="36">
        <v>54</v>
      </c>
      <c r="G97" s="53">
        <f t="shared" si="11"/>
        <v>-3.9215686274509802</v>
      </c>
      <c r="H97" s="100" t="s">
        <v>173</v>
      </c>
      <c r="I97" s="67"/>
      <c r="J97" s="104"/>
      <c r="K97"/>
      <c r="L97"/>
    </row>
    <row r="98" spans="1:12" ht="17.45" customHeight="1" x14ac:dyDescent="0.3">
      <c r="A98" s="70"/>
      <c r="B98" s="9"/>
      <c r="C98" s="80"/>
      <c r="D98" s="80"/>
      <c r="E98" s="80"/>
      <c r="F98" s="80"/>
      <c r="G98" s="75"/>
      <c r="H98" s="70"/>
      <c r="I98" s="9"/>
      <c r="J98" s="9"/>
      <c r="K98"/>
      <c r="L98"/>
    </row>
    <row r="99" spans="1:12" ht="17.45" customHeight="1" x14ac:dyDescent="0.3">
      <c r="A99" s="70"/>
      <c r="B99" s="9"/>
      <c r="C99" s="80"/>
      <c r="D99" s="80"/>
      <c r="E99" s="80"/>
      <c r="F99" s="80"/>
      <c r="G99" s="75"/>
      <c r="H99" s="70"/>
      <c r="I99" s="9"/>
      <c r="J99" s="9"/>
      <c r="K99"/>
      <c r="L99"/>
    </row>
    <row r="100" spans="1:12" ht="17.45" customHeight="1" x14ac:dyDescent="0.3">
      <c r="A100" s="70"/>
      <c r="B100" s="9"/>
      <c r="C100" s="80"/>
      <c r="D100" s="80"/>
      <c r="E100" s="80"/>
      <c r="F100" s="80"/>
      <c r="G100" s="75"/>
      <c r="H100" s="70"/>
      <c r="I100" s="9"/>
      <c r="J100" s="9"/>
      <c r="K100"/>
      <c r="L100"/>
    </row>
    <row r="101" spans="1:12" ht="18.600000000000001" customHeight="1" x14ac:dyDescent="0.3">
      <c r="A101" s="70"/>
      <c r="B101" s="9"/>
      <c r="C101" s="79"/>
      <c r="D101" s="79"/>
      <c r="E101" s="9"/>
      <c r="F101" s="79"/>
      <c r="G101" s="75"/>
      <c r="H101" s="83"/>
      <c r="I101"/>
      <c r="J101"/>
      <c r="K101"/>
      <c r="L101"/>
    </row>
    <row r="102" spans="1:12" ht="19.899999999999999" customHeight="1" x14ac:dyDescent="0.3">
      <c r="A102" s="70"/>
      <c r="B102" s="70"/>
      <c r="C102" s="89" t="s">
        <v>168</v>
      </c>
      <c r="D102" s="87"/>
      <c r="E102" s="70"/>
      <c r="F102" s="9"/>
      <c r="H102" s="83"/>
      <c r="I102" s="86"/>
      <c r="J102" s="90" t="s">
        <v>164</v>
      </c>
      <c r="K102" s="87"/>
      <c r="L102" s="87"/>
    </row>
    <row r="103" spans="1:12" ht="18.600000000000001" customHeight="1" x14ac:dyDescent="0.3">
      <c r="A103" s="70"/>
      <c r="B103" s="91"/>
      <c r="C103" s="89" t="s">
        <v>169</v>
      </c>
      <c r="D103" s="9"/>
      <c r="E103" s="70"/>
      <c r="F103" s="9"/>
      <c r="H103" s="84"/>
      <c r="I103" s="88"/>
      <c r="J103" s="90" t="s">
        <v>165</v>
      </c>
      <c r="K103" s="88"/>
      <c r="L103" s="88"/>
    </row>
    <row r="104" spans="1:12" ht="15.75" customHeight="1" x14ac:dyDescent="0.3">
      <c r="A104" s="70"/>
      <c r="B104" s="9"/>
      <c r="C104" s="79"/>
      <c r="D104" s="9"/>
      <c r="E104" s="79"/>
      <c r="F104" s="79"/>
      <c r="G104" s="75"/>
    </row>
    <row r="105" spans="1:12" ht="18.75" customHeight="1" x14ac:dyDescent="0.2">
      <c r="A105" s="68" t="s">
        <v>87</v>
      </c>
      <c r="B105" s="9"/>
      <c r="C105" s="73"/>
      <c r="D105" s="9"/>
      <c r="E105" s="73"/>
      <c r="F105" s="73"/>
      <c r="G105" s="73"/>
    </row>
    <row r="106" spans="1:12" ht="18.75" customHeight="1" x14ac:dyDescent="0.2">
      <c r="A106" s="70" t="s">
        <v>144</v>
      </c>
      <c r="B106" s="9"/>
      <c r="C106" s="73"/>
      <c r="D106" s="9"/>
      <c r="E106" s="73"/>
      <c r="F106" s="73"/>
      <c r="G106" s="9"/>
    </row>
    <row r="107" spans="1:12" ht="18.75" customHeight="1" x14ac:dyDescent="0.2">
      <c r="A107" s="70" t="s">
        <v>88</v>
      </c>
      <c r="B107" s="9"/>
      <c r="C107" s="9"/>
      <c r="D107" s="9"/>
      <c r="E107" s="9"/>
      <c r="F107" s="73"/>
      <c r="G107" s="9"/>
    </row>
    <row r="108" spans="1:12" x14ac:dyDescent="0.2">
      <c r="A108" s="70" t="s">
        <v>158</v>
      </c>
      <c r="B108" s="9"/>
      <c r="C108" s="9"/>
      <c r="D108" s="9"/>
      <c r="E108" s="9"/>
    </row>
    <row r="109" spans="1:12" ht="16.5" customHeight="1" x14ac:dyDescent="0.2">
      <c r="A109" s="70" t="s">
        <v>150</v>
      </c>
      <c r="B109" s="9"/>
      <c r="C109" s="9"/>
      <c r="D109" s="9"/>
      <c r="E109" s="9"/>
      <c r="F109" s="9"/>
    </row>
    <row r="110" spans="1:12" x14ac:dyDescent="0.2">
      <c r="A110" s="70" t="s">
        <v>151</v>
      </c>
      <c r="B110" s="9"/>
      <c r="C110" s="9"/>
      <c r="D110" s="9"/>
      <c r="E110" s="9"/>
      <c r="F110" s="9"/>
      <c r="G110" s="9"/>
    </row>
    <row r="111" spans="1:12" x14ac:dyDescent="0.2">
      <c r="A111" s="70" t="s">
        <v>145</v>
      </c>
      <c r="B111" s="9"/>
      <c r="C111" s="9"/>
      <c r="D111" s="9"/>
      <c r="E111" s="9"/>
      <c r="F111" s="9"/>
      <c r="G111" s="9"/>
    </row>
    <row r="112" spans="1:12" x14ac:dyDescent="0.2">
      <c r="A112" s="70" t="s">
        <v>89</v>
      </c>
      <c r="B112" s="9"/>
      <c r="C112" s="9"/>
      <c r="D112" s="9"/>
      <c r="E112" s="9"/>
      <c r="F112" s="9"/>
      <c r="G112" s="9"/>
    </row>
    <row r="113" spans="1:12" x14ac:dyDescent="0.2">
      <c r="A113" s="70" t="s">
        <v>90</v>
      </c>
      <c r="B113" s="9"/>
      <c r="C113" s="9"/>
      <c r="D113" s="9"/>
      <c r="E113" s="9"/>
      <c r="F113" s="9"/>
      <c r="G113" s="9"/>
    </row>
    <row r="114" spans="1:12" x14ac:dyDescent="0.2">
      <c r="A114" s="70" t="s">
        <v>91</v>
      </c>
      <c r="B114" s="9"/>
      <c r="C114" s="9"/>
      <c r="D114" s="9"/>
      <c r="E114" s="9"/>
      <c r="F114" s="9"/>
      <c r="G114" s="9"/>
    </row>
    <row r="115" spans="1:12" x14ac:dyDescent="0.2">
      <c r="A115" s="70" t="s">
        <v>146</v>
      </c>
      <c r="B115" s="9"/>
      <c r="C115" s="9"/>
      <c r="D115" s="9"/>
      <c r="E115" s="9"/>
      <c r="F115" s="9"/>
      <c r="G115" s="9"/>
    </row>
    <row r="116" spans="1:12" x14ac:dyDescent="0.2">
      <c r="A116" s="70" t="s">
        <v>147</v>
      </c>
      <c r="B116" s="9"/>
      <c r="C116" s="9"/>
      <c r="D116" s="9"/>
      <c r="E116" s="9"/>
      <c r="F116" s="9"/>
      <c r="G116" s="9"/>
    </row>
    <row r="117" spans="1:12" x14ac:dyDescent="0.2">
      <c r="A117" s="70" t="s">
        <v>156</v>
      </c>
      <c r="B117" s="9"/>
      <c r="C117" s="9"/>
      <c r="D117" s="9"/>
      <c r="E117" s="9"/>
      <c r="F117" s="9"/>
      <c r="G117" s="9"/>
    </row>
    <row r="118" spans="1:12" x14ac:dyDescent="0.2">
      <c r="A118" s="70" t="s">
        <v>92</v>
      </c>
      <c r="B118" s="9"/>
      <c r="C118" s="9"/>
      <c r="D118" s="9"/>
      <c r="E118" s="9"/>
      <c r="F118" s="9"/>
      <c r="G118" s="9"/>
    </row>
    <row r="119" spans="1:12" ht="21" x14ac:dyDescent="0.2">
      <c r="A119" s="70" t="s">
        <v>93</v>
      </c>
      <c r="B119" s="9"/>
      <c r="C119" s="9"/>
      <c r="D119" s="9"/>
      <c r="E119" s="9"/>
      <c r="F119" s="9"/>
      <c r="G119" s="9"/>
      <c r="H119" s="82"/>
      <c r="I119"/>
      <c r="J119"/>
      <c r="K119"/>
      <c r="L119"/>
    </row>
    <row r="120" spans="1:12" ht="21" x14ac:dyDescent="0.2">
      <c r="A120" s="70" t="s">
        <v>148</v>
      </c>
      <c r="B120" s="9"/>
      <c r="C120" s="9"/>
      <c r="D120" s="9"/>
      <c r="E120" s="9"/>
      <c r="F120" s="9"/>
      <c r="G120" s="9"/>
      <c r="H120" s="82"/>
      <c r="I120"/>
      <c r="J120"/>
      <c r="K120"/>
      <c r="L120"/>
    </row>
    <row r="121" spans="1:12" ht="21" x14ac:dyDescent="0.2">
      <c r="A121" s="70" t="s">
        <v>149</v>
      </c>
      <c r="B121" s="9"/>
      <c r="C121" s="9"/>
      <c r="D121" s="9"/>
      <c r="E121" s="9"/>
      <c r="F121" s="9"/>
      <c r="G121" s="9"/>
      <c r="H121" s="82"/>
      <c r="I121"/>
      <c r="J121"/>
      <c r="K121"/>
      <c r="L121"/>
    </row>
    <row r="122" spans="1:12" ht="4.1500000000000004" customHeight="1" x14ac:dyDescent="0.2">
      <c r="A122" s="70"/>
      <c r="B122" s="9"/>
      <c r="C122" s="9"/>
      <c r="D122" s="9"/>
      <c r="E122" s="9"/>
      <c r="F122" s="9"/>
      <c r="G122" s="9"/>
      <c r="H122" s="82"/>
      <c r="I122"/>
      <c r="J122"/>
      <c r="K122"/>
      <c r="L122"/>
    </row>
    <row r="123" spans="1:12" ht="21" x14ac:dyDescent="0.2">
      <c r="A123" s="68" t="s">
        <v>94</v>
      </c>
      <c r="B123" s="9"/>
      <c r="C123" s="9"/>
      <c r="D123" s="9"/>
      <c r="E123" s="9"/>
      <c r="F123" s="9"/>
      <c r="G123" s="9"/>
      <c r="H123" s="82"/>
      <c r="I123"/>
      <c r="J123"/>
      <c r="K123"/>
      <c r="L123"/>
    </row>
    <row r="124" spans="1:12" ht="18" customHeight="1" x14ac:dyDescent="0.2">
      <c r="A124" s="70" t="s">
        <v>95</v>
      </c>
      <c r="B124" s="9"/>
      <c r="C124" s="9"/>
      <c r="D124" s="9"/>
      <c r="E124" s="9"/>
      <c r="F124" s="9"/>
      <c r="G124" s="9"/>
      <c r="H124" s="82"/>
      <c r="I124"/>
      <c r="J124"/>
      <c r="K124"/>
      <c r="L124"/>
    </row>
    <row r="125" spans="1:12" ht="19.149999999999999" customHeight="1" x14ac:dyDescent="0.2">
      <c r="A125" s="70" t="s">
        <v>153</v>
      </c>
      <c r="B125" s="9"/>
      <c r="C125" s="9"/>
      <c r="D125" s="9"/>
      <c r="E125" s="9"/>
      <c r="F125" s="9"/>
      <c r="G125" s="9"/>
      <c r="H125" s="82"/>
      <c r="I125"/>
      <c r="J125"/>
      <c r="K125"/>
      <c r="L125"/>
    </row>
    <row r="126" spans="1:12" ht="19.149999999999999" customHeight="1" x14ac:dyDescent="0.2">
      <c r="A126" s="70" t="s">
        <v>154</v>
      </c>
      <c r="B126" s="9"/>
      <c r="C126" s="9"/>
      <c r="D126" s="9"/>
      <c r="E126" s="9"/>
      <c r="F126" s="9"/>
      <c r="G126" s="9"/>
      <c r="H126" s="82"/>
      <c r="I126"/>
      <c r="J126"/>
      <c r="K126"/>
      <c r="L126"/>
    </row>
    <row r="127" spans="1:12" ht="21" x14ac:dyDescent="0.2">
      <c r="H127" s="85"/>
      <c r="I127"/>
      <c r="J127"/>
      <c r="K127"/>
      <c r="L127"/>
    </row>
    <row r="128" spans="1:12" ht="21" x14ac:dyDescent="0.2">
      <c r="H128" s="85"/>
      <c r="I128"/>
      <c r="J128"/>
      <c r="K128"/>
      <c r="L128"/>
    </row>
    <row r="129" spans="8:12" ht="21" x14ac:dyDescent="0.2">
      <c r="H129" s="85"/>
      <c r="I129"/>
      <c r="J129"/>
      <c r="K129"/>
      <c r="L129"/>
    </row>
    <row r="130" spans="8:12" ht="21" x14ac:dyDescent="0.2">
      <c r="H130" s="85"/>
      <c r="I130"/>
      <c r="J130"/>
      <c r="K130"/>
      <c r="L130"/>
    </row>
    <row r="131" spans="8:12" ht="21" x14ac:dyDescent="0.2">
      <c r="H131" s="85"/>
      <c r="I131"/>
      <c r="J131"/>
      <c r="K131"/>
      <c r="L131"/>
    </row>
    <row r="132" spans="8:12" ht="21" x14ac:dyDescent="0.2">
      <c r="H132" s="82"/>
      <c r="I132"/>
      <c r="J132"/>
      <c r="K132"/>
      <c r="L132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116</v>
      </c>
    </row>
    <row r="13" spans="1:6" ht="18.75" x14ac:dyDescent="0.25">
      <c r="A13" s="13" t="s">
        <v>112</v>
      </c>
      <c r="B13" s="14" t="s">
        <v>113</v>
      </c>
      <c r="C13" s="118" t="s">
        <v>115</v>
      </c>
      <c r="D13" s="118"/>
      <c r="E13" s="118">
        <v>44648</v>
      </c>
      <c r="F13" s="118"/>
    </row>
    <row r="14" spans="1:6" ht="18.75" x14ac:dyDescent="0.2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116</v>
      </c>
    </row>
    <row r="23" spans="1:12" ht="21" x14ac:dyDescent="0.3">
      <c r="I23" s="19"/>
    </row>
    <row r="25" spans="1:12" ht="18.75" x14ac:dyDescent="0.25">
      <c r="B25" s="14" t="s">
        <v>113</v>
      </c>
      <c r="C25" s="118" t="s">
        <v>118</v>
      </c>
      <c r="D25" s="118"/>
      <c r="E25" s="118" t="s">
        <v>119</v>
      </c>
      <c r="F25" s="118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8.75" x14ac:dyDescent="0.2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8.75" x14ac:dyDescent="0.2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8.75" x14ac:dyDescent="0.2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8.75" x14ac:dyDescent="0.25">
      <c r="I32" s="14" t="s">
        <v>122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135</v>
      </c>
    </row>
    <row r="49" spans="9:13" x14ac:dyDescent="0.2">
      <c r="M49" t="s">
        <v>134</v>
      </c>
    </row>
    <row r="50" spans="9:13" ht="18.75" x14ac:dyDescent="0.2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8.75" x14ac:dyDescent="0.2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8.75" x14ac:dyDescent="0.2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8.75" x14ac:dyDescent="0.2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8.75" x14ac:dyDescent="0.2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84</v>
      </c>
      <c r="B68" s="10" t="s">
        <v>85</v>
      </c>
      <c r="C68" s="119" t="s">
        <v>7</v>
      </c>
      <c r="D68" s="120"/>
      <c r="E68" s="121" t="s">
        <v>86</v>
      </c>
      <c r="F68" s="122"/>
      <c r="G68" s="24" t="s">
        <v>13</v>
      </c>
      <c r="H68" s="24"/>
      <c r="I68" s="6"/>
      <c r="J68" s="25"/>
    </row>
    <row r="69" spans="1:10" ht="18.75" x14ac:dyDescent="0.2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8.75" x14ac:dyDescent="0.2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92" customWidth="1"/>
    <col min="2" max="30" width="5.51171875" style="92" customWidth="1"/>
    <col min="31" max="31" width="5.91796875" style="92" customWidth="1"/>
    <col min="32" max="32" width="5.51171875" style="92" customWidth="1"/>
    <col min="33" max="16384" width="8.609375" style="92"/>
  </cols>
  <sheetData>
    <row r="8" spans="1:32" ht="18.75" x14ac:dyDescent="0.2">
      <c r="N8" s="95" t="s">
        <v>162</v>
      </c>
    </row>
    <row r="11" spans="1:32" x14ac:dyDescent="0.2">
      <c r="A11" s="93" t="s">
        <v>113</v>
      </c>
      <c r="B11" s="93" t="s">
        <v>159</v>
      </c>
    </row>
    <row r="12" spans="1:32" x14ac:dyDescent="0.2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5" x14ac:dyDescent="0.2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5" x14ac:dyDescent="0.2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2024-08-15T03:23:57Z</cp:lastPrinted>
  <dcterms:created xsi:type="dcterms:W3CDTF">2021-06-05T07:13:32Z</dcterms:created>
  <dcterms:modified xsi:type="dcterms:W3CDTF">2024-08-15T10:01:04Z</dcterms:modified>
</cp:coreProperties>
</file>