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90" i="1"/>
  <c r="G89" i="1" l="1"/>
  <c r="G84" i="1"/>
  <c r="G83" i="1"/>
  <c r="G82" i="1"/>
  <c r="G86" i="1"/>
  <c r="G85" i="1"/>
  <c r="G91" i="1"/>
  <c r="G87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<sst xmlns="http://schemas.openxmlformats.org/spreadsheetml/2006/main" count="406" uniqueCount="179">
  <si>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</si>
  <si>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</si>
  <si>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</si>
  <si>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</si>
  <si>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</si>
  <si>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</si>
  <si>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</si>
  <si>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</si>
  <si>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</si>
  <si>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</si>
  <si>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</si>
  <si>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</si>
  <si>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</si>
  <si>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</si>
  <si>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</si>
  <si>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</si>
  <si>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</si>
  <si>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</si>
  <si>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</si>
  <si>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</si>
  <si>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</si>
  <si>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</si>
  <si>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</si>
  <si>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</si>
  <si>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</si>
  <si>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</si>
  <si>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</si>
  <si>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</si>
  <si>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</si>
  <si>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</si>
  <si>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</si>
  <si>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</si>
  <si>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</si>
  <si>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</si>
  <si>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</si>
  <si>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</si>
  <si>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</si>
  <si>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</si>
  <si>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</si>
  <si>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</si>
  <si>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</si>
  <si>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</si>
  <si>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</si>
  <si>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</si>
  <si>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</si>
  <si>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</si>
  <si>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</si>
  <si>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</si>
  <si>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</si>
  <si>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</si>
  <si>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</si>
  <si>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</si>
  <si>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</si>
  <si>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</si>
  <si>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</si>
  <si>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</si>
  <si>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</si>
  <si>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</si>
  <si>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</si>
  <si>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</si>
  <si>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</si>
  <si>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</si>
  <si>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</si>
  <si>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</si>
  <si>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</si>
  <si>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</si>
  <si>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</si>
  <si>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</si>
  <si>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</si>
  <si>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</si>
  <si>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</si>
  <si>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</si>
  <si>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</si>
  <si>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</si>
  <si>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</si>
  <si>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</si>
  <si>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</si>
  <si>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</si>
  <si>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</si>
  <si>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</si>
  <si>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</si>
  <si>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</si>
  <si>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</si>
  <si>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</si>
  <si>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</si>
  <si>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</si>
  <si>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</si>
  <si>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</si>
  <si>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</si>
  <si>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</si>
  <si>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</si>
  <si>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</si>
  <si>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</si>
  <si>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</si>
  <si>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</si>
  <si>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</si>
  <si>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</si>
  <si>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</si>
  <si>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</si>
  <si>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</si>
  <si>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</si>
  <si>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</si>
  <si>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</si>
  <si>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</si>
  <si>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</si>
  <si>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</si>
  <si>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</si>
  <si>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</si>
  <si>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</si>
  <si>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</si>
  <si>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</si>
  <si>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</si>
  <si>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</si>
  <si>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</si>
  <si>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</si>
  <si>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</si>
  <si>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</si>
  <si>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</si>
  <si>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</si>
  <si>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</si>
  <si>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</si>
  <si>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</si>
  <si>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</si>
  <si>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</si>
  <si>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</si>
  <si>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</si>
  <si>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</si>
  <si>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</si>
  <si>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</si>
  <si>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</si>
  <si>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</si>
  <si>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</si>
  <si>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</si>
  <si>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</si>
  <si>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</si>
  <si>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</si>
  <si>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</si>
  <si>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</si>
  <si>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</si>
  <si>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</si>
  <si>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</si>
  <si>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</si>
  <si>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</si>
  <si>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</si>
  <si>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</si>
  <si>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</si>
  <si>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</si>
  <si>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</si>
  <si>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</si>
  <si>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</si>
  <si>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</si>
  <si>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</si>
  <si>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</si>
  <si>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</si>
  <si>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</si>
  <si>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</si>
  <si>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১৪-০৮-২০২৪ তারিখে মূল্য হ্রাস পেয়েছে।</t>
  </si>
  <si>
    <t>১৪-০৮-২০২৪ তারিখে মূল্য বৃদ্ধি পেয়েছে।</t>
  </si>
  <si>
    <t>১৬-০৮-২০২৪ তারিখে মূল্য বৃদ্ধি পেয়েছে।</t>
  </si>
  <si>
    <t>১৮-০৮-২০২৪ তারিখে মূল্য বৃদ্ধি পেয়েছে।</t>
  </si>
  <si>
    <t>১৮-০৮-২০২৪ তারিখে মূল্য হ্রাস পেয়েছে।</t>
  </si>
  <si>
    <t>(১)  চাল (সরু,মাঝারী,মোটা), সয়াবিন তেল (৫লি:বোতল), ছোলা, জিরা   এর মূল্য বৃদ্ধি পেয়েছে।</t>
  </si>
  <si>
    <r>
      <t>পিঁয়াজ</t>
    </r>
    <r>
      <rPr>
        <b/>
        <sz val="12"/>
        <color indexed="8"/>
        <rFont val="Nikosh"/>
      </rPr>
      <t xml:space="preserve"> (দেশী)</t>
    </r>
  </si>
  <si>
    <t>১৯-০৮-২০২৪ তারিখে মূল্য হ্রাস পেয়েছে।</t>
  </si>
  <si>
    <t>স্মারক নং-২৬.০৫.০০০০.০১৭.৩১.০০১.২৪-২০৪</t>
  </si>
  <si>
    <t xml:space="preserve">মঙ্গলবার ২০ আগষ্ট ২০২৪ খ্রিঃ, ০৫ ভাদ্র ১৪৩১ বাংলা, ১৪ সফর ১৪৪৬ হিজরি 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</si>
  <si>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</si>
  <si>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</si>
  <si>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</si>
  <si>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</si>
  <si>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</si>
  <si>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</si>
  <si>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 xml:space="preserve">১১। বাণিজ্য উপদেষ্টা মহোদয়গণের একান্ত সচিব (মাননীয় উপদেষ্টার মহোদয়ের সদয় অবগতির জন্য)। 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</si>
  <si>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</si>
  <si>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</si>
  <si>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</si>
  <si>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</si>
  <si>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</si>
  <si>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>(২)  আলু, পেঁয়াজ (দেশী,আম), আদা (আম)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</si>
</sst>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075360"/>
        <c:axId val="1998078080"/>
      </c:lineChart>
      <c:catAx>
        <c:axId val="19980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8080"/>
        <c:crosses val="autoZero"/>
        <c:auto val="1"/>
        <c:lblAlgn val="ctr"/>
        <c:lblOffset val="100"/>
        <c:noMultiLvlLbl val="0"/>
      </c:catAx>
      <c:valAx>
        <c:axId val="19980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zoomScaleNormal="100" zoomScaleSheetLayoutView="106" workbookViewId="0">
      <pane ySplit="2292" activePane="bottomLeft"/>
      <selection activeCell="F5" sqref="F5"/>
      <selection pane="bottomLeft" activeCell="H82" sqref="H82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5" style="40" customWidth="1"/>
    <col min="12" max="12" width="9.832031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139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95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165</v>
      </c>
      <c r="G5" s="9"/>
      <c r="H5" s="9"/>
      <c r="I5" s="9"/>
      <c r="J5" s="9"/>
      <c r="K5" s="9"/>
      <c r="L5" s="9"/>
    </row>
    <row r="6" spans="1:17" x14ac:dyDescent="0.35">
      <c r="A6" s="44" t="s">
        <v>164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45524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0" t="s">
        <v>10</v>
      </c>
      <c r="J7" s="107" t="s">
        <v>11</v>
      </c>
      <c r="K7" s="108"/>
      <c r="L7" s="77" t="s">
        <v>12</v>
      </c>
      <c r="O7" s="48"/>
      <c r="P7" s="48"/>
      <c r="Q7" s="48"/>
    </row>
    <row r="8" spans="1:17" x14ac:dyDescent="0.35">
      <c r="A8" s="49"/>
      <c r="B8" s="50"/>
      <c r="C8" s="109">
        <v>45524</v>
      </c>
      <c r="D8" s="108"/>
      <c r="E8" s="109">
        <v>45517</v>
      </c>
      <c r="F8" s="108"/>
      <c r="G8" s="109">
        <v>45491</v>
      </c>
      <c r="H8" s="108"/>
      <c r="I8" s="50" t="s">
        <v>13</v>
      </c>
      <c r="J8" s="109">
        <v>45158</v>
      </c>
      <c r="K8" s="108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64</v>
      </c>
      <c r="D10" s="31">
        <v>80</v>
      </c>
      <c r="E10" s="31">
        <v>60</v>
      </c>
      <c r="F10" s="31">
        <v>78</v>
      </c>
      <c r="G10" s="31">
        <v>62</v>
      </c>
      <c r="H10" s="31">
        <v>78</v>
      </c>
      <c r="I10" s="53">
        <f>((C10+D10)/2-(G10+H10)/2)/((G10+H10)/2)*100</f>
        <v>2.8571428571428572</v>
      </c>
      <c r="J10" s="31">
        <v>60</v>
      </c>
      <c r="K10" s="31">
        <v>72</v>
      </c>
      <c r="L10" s="54">
        <f>((C10+D10)/2-(J10+K10)/2)/((J10+K10)/2)*100</f>
        <v>9.0909090909090917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55</v>
      </c>
      <c r="D11" s="31">
        <v>60</v>
      </c>
      <c r="E11" s="31">
        <v>54</v>
      </c>
      <c r="F11" s="31">
        <v>58</v>
      </c>
      <c r="G11" s="31">
        <v>54</v>
      </c>
      <c r="H11" s="31">
        <v>58</v>
      </c>
      <c r="I11" s="53">
        <f>((C11+D11)/2-(G11+H11)/2)/((G11+H11)/2)*100</f>
        <v>2.6785714285714284</v>
      </c>
      <c r="J11" s="31">
        <v>50</v>
      </c>
      <c r="K11" s="31">
        <v>55</v>
      </c>
      <c r="L11" s="54">
        <f>((C11+D11)/2-(J11+K11)/2)/((J11+K11)/2)*100</f>
        <v>9.5238095238095237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52</v>
      </c>
      <c r="D12" s="31">
        <v>55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2.8846153846153846</v>
      </c>
      <c r="J12" s="31">
        <v>48</v>
      </c>
      <c r="K12" s="31">
        <v>50</v>
      </c>
      <c r="L12" s="54">
        <f>((C12+D12)/2-(J12+K12)/2)/((J12+K12)/2)*100</f>
        <v>9.183673469387756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48</v>
      </c>
      <c r="K14" s="31">
        <v>50</v>
      </c>
      <c r="L14" s="54">
        <f>((C14+D14)/2-(J14+K14)/2)/((J14+K14)/2)*100</f>
        <v>-13.26530612244898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152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155</v>
      </c>
      <c r="K19" s="31">
        <v>160</v>
      </c>
      <c r="L19" s="54">
        <f t="shared" ref="L19:L23" si="1">((C19+D19)/2-(J19+K19)/2)/((J19+K19)/2)*100</f>
        <v>-5.7142857142857144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810</v>
      </c>
      <c r="E20" s="31">
        <v>780</v>
      </c>
      <c r="F20" s="31">
        <v>800</v>
      </c>
      <c r="G20" s="31">
        <v>780</v>
      </c>
      <c r="H20" s="31">
        <v>810</v>
      </c>
      <c r="I20" s="53">
        <f t="shared" si="0"/>
        <v>0</v>
      </c>
      <c r="J20" s="31">
        <v>820</v>
      </c>
      <c r="K20" s="31">
        <v>850</v>
      </c>
      <c r="L20" s="54">
        <f t="shared" si="1"/>
        <v>-4.7904191616766472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170</v>
      </c>
      <c r="K21" s="31">
        <v>175</v>
      </c>
      <c r="L21" s="54">
        <f t="shared" si="1"/>
        <v>-3.7681159420289858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135</v>
      </c>
      <c r="L22" s="54">
        <f t="shared" si="1"/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145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145</v>
      </c>
      <c r="B25" s="50" t="s">
        <v>33</v>
      </c>
      <c r="C25" s="31">
        <v>180</v>
      </c>
      <c r="D25" s="31">
        <v>190</v>
      </c>
      <c r="E25" s="31">
        <v>180</v>
      </c>
      <c r="F25" s="31">
        <v>190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92</v>
      </c>
      <c r="E26" s="33"/>
      <c r="F26" s="33" t="s">
        <v>92</v>
      </c>
      <c r="G26" s="33"/>
      <c r="H26" s="33" t="s">
        <v>92</v>
      </c>
      <c r="I26" s="56"/>
      <c r="J26" s="33"/>
      <c r="K26" s="33" t="s">
        <v>92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95</v>
      </c>
      <c r="K27" s="31">
        <v>100</v>
      </c>
      <c r="L27" s="54">
        <f t="shared" ref="L27:L33" si="3">((C27+D27)/2-(J27+K27)/2)/((J27+K27)/2)*100</f>
        <v>10.256410256410255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115</v>
      </c>
      <c r="K28" s="31">
        <v>120</v>
      </c>
      <c r="L28" s="54">
        <f t="shared" si="3"/>
        <v>0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115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2.1739130434782608</v>
      </c>
      <c r="J32" s="31">
        <v>75</v>
      </c>
      <c r="K32" s="31">
        <v>80</v>
      </c>
      <c r="L32" s="54">
        <f t="shared" si="3"/>
        <v>51.612903225806448</v>
      </c>
    </row>
    <row r="33" spans="1:12" ht="22.2" customHeight="1" x14ac:dyDescent="0.55000000000000004">
      <c r="A33" s="81" t="s">
        <v>43</v>
      </c>
      <c r="B33" s="50" t="s">
        <v>19</v>
      </c>
      <c r="C33" s="31">
        <v>50</v>
      </c>
      <c r="D33" s="31">
        <v>55</v>
      </c>
      <c r="E33" s="31">
        <v>52</v>
      </c>
      <c r="F33" s="31">
        <v>60</v>
      </c>
      <c r="G33" s="31">
        <v>55</v>
      </c>
      <c r="H33" s="31">
        <v>60</v>
      </c>
      <c r="I33" s="53">
        <f t="shared" si="2"/>
        <v>-8.695652173913043</v>
      </c>
      <c r="J33" s="31">
        <v>36</v>
      </c>
      <c r="K33" s="31">
        <v>40</v>
      </c>
      <c r="L33" s="54">
        <f t="shared" si="3"/>
        <v>38.15789473684211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162</v>
      </c>
      <c r="B35" s="50" t="s">
        <v>19</v>
      </c>
      <c r="C35" s="31">
        <v>110</v>
      </c>
      <c r="D35" s="31">
        <v>115</v>
      </c>
      <c r="E35" s="31">
        <v>110</v>
      </c>
      <c r="F35" s="31">
        <v>120</v>
      </c>
      <c r="G35" s="31">
        <v>110</v>
      </c>
      <c r="H35" s="31">
        <v>120</v>
      </c>
      <c r="I35" s="53">
        <f t="shared" ref="I35:I50" si="4">((C35+D35)/2-(G35+H35)/2)/((G35+H35)/2)*100</f>
        <v>-2.1739130434782608</v>
      </c>
      <c r="J35" s="31">
        <v>80</v>
      </c>
      <c r="K35" s="31">
        <v>85</v>
      </c>
      <c r="L35" s="54">
        <f t="shared" ref="L35:L50" si="5">((C35+D35)/2-(J35+K35)/2)/((J35+K35)/2)*100</f>
        <v>36.363636363636367</v>
      </c>
    </row>
    <row r="36" spans="1:12" ht="22.2" customHeight="1" x14ac:dyDescent="0.55000000000000004">
      <c r="A36" s="49" t="s">
        <v>46</v>
      </c>
      <c r="B36" s="50" t="s">
        <v>19</v>
      </c>
      <c r="C36" s="31">
        <v>80</v>
      </c>
      <c r="D36" s="31">
        <v>100</v>
      </c>
      <c r="E36" s="31">
        <v>100</v>
      </c>
      <c r="F36" s="31">
        <v>110</v>
      </c>
      <c r="G36" s="31">
        <v>105</v>
      </c>
      <c r="H36" s="31">
        <v>120</v>
      </c>
      <c r="I36" s="53">
        <f t="shared" si="4"/>
        <v>-20</v>
      </c>
      <c r="J36" s="31">
        <v>65</v>
      </c>
      <c r="K36" s="31">
        <v>70</v>
      </c>
      <c r="L36" s="54">
        <f t="shared" si="5"/>
        <v>33.333333333333329</v>
      </c>
    </row>
    <row r="37" spans="1:12" ht="22.2" customHeight="1" x14ac:dyDescent="0.55000000000000004">
      <c r="A37" s="49" t="s">
        <v>152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220</v>
      </c>
      <c r="K37" s="31">
        <v>250</v>
      </c>
      <c r="L37" s="54">
        <f t="shared" si="5"/>
        <v>-10.638297872340425</v>
      </c>
    </row>
    <row r="38" spans="1:12" ht="22.2" customHeight="1" x14ac:dyDescent="0.55000000000000004">
      <c r="A38" s="49" t="s">
        <v>47</v>
      </c>
      <c r="B38" s="50" t="s">
        <v>19</v>
      </c>
      <c r="C38" s="31">
        <v>200</v>
      </c>
      <c r="D38" s="31">
        <v>220</v>
      </c>
      <c r="E38" s="31">
        <v>190</v>
      </c>
      <c r="F38" s="31">
        <v>230</v>
      </c>
      <c r="G38" s="31">
        <v>190</v>
      </c>
      <c r="H38" s="31">
        <v>220</v>
      </c>
      <c r="I38" s="53">
        <f t="shared" si="4"/>
        <v>2.4390243902439024</v>
      </c>
      <c r="J38" s="31">
        <v>220</v>
      </c>
      <c r="K38" s="31">
        <v>230</v>
      </c>
      <c r="L38" s="54">
        <f t="shared" si="5"/>
        <v>-6.666666666666667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520</v>
      </c>
      <c r="L40" s="54">
        <f t="shared" si="5"/>
        <v>-5.1546391752577314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300</v>
      </c>
      <c r="K41" s="31">
        <v>340</v>
      </c>
      <c r="L41" s="54">
        <f t="shared" si="5"/>
        <v>17.1875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250</v>
      </c>
      <c r="L42" s="54">
        <f t="shared" si="5"/>
        <v>44.444444444444443</v>
      </c>
    </row>
    <row r="43" spans="1:12" ht="22.2" customHeight="1" x14ac:dyDescent="0.55000000000000004">
      <c r="A43" s="49" t="s">
        <v>151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200</v>
      </c>
      <c r="D44" s="31">
        <v>260</v>
      </c>
      <c r="E44" s="31">
        <v>200</v>
      </c>
      <c r="F44" s="31">
        <v>280</v>
      </c>
      <c r="G44" s="31">
        <v>200</v>
      </c>
      <c r="H44" s="31">
        <v>300</v>
      </c>
      <c r="I44" s="53">
        <f t="shared" si="4"/>
        <v>-8</v>
      </c>
      <c r="J44" s="31">
        <v>200</v>
      </c>
      <c r="K44" s="31">
        <v>250</v>
      </c>
      <c r="L44" s="54">
        <f t="shared" si="5"/>
        <v>2.2222222222222223</v>
      </c>
    </row>
    <row r="45" spans="1:12" ht="22.2" customHeight="1" x14ac:dyDescent="0.55000000000000004">
      <c r="A45" s="49" t="s">
        <v>53</v>
      </c>
      <c r="B45" s="50" t="s">
        <v>19</v>
      </c>
      <c r="C45" s="31">
        <v>700</v>
      </c>
      <c r="D45" s="31">
        <v>800</v>
      </c>
      <c r="E45" s="31">
        <v>680</v>
      </c>
      <c r="F45" s="31">
        <v>800</v>
      </c>
      <c r="G45" s="31">
        <v>700</v>
      </c>
      <c r="H45" s="31">
        <v>850</v>
      </c>
      <c r="I45" s="53">
        <f t="shared" si="4"/>
        <v>-3.225806451612903</v>
      </c>
      <c r="J45" s="31">
        <v>1100</v>
      </c>
      <c r="K45" s="31">
        <v>1180</v>
      </c>
      <c r="L45" s="54">
        <f t="shared" si="5"/>
        <v>-34.210526315789473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520</v>
      </c>
      <c r="F46" s="31">
        <v>600</v>
      </c>
      <c r="G46" s="31">
        <v>540</v>
      </c>
      <c r="H46" s="31">
        <v>610</v>
      </c>
      <c r="I46" s="53">
        <f>((C46+D46)/2-(G46+H46)/2)/((G46+H46)/2)*100</f>
        <v>-2.6086956521739131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1400</v>
      </c>
      <c r="D47" s="31">
        <v>1650</v>
      </c>
      <c r="E47" s="31">
        <v>1400</v>
      </c>
      <c r="F47" s="31">
        <v>1650</v>
      </c>
      <c r="G47" s="31">
        <v>1480</v>
      </c>
      <c r="H47" s="31">
        <v>1750</v>
      </c>
      <c r="I47" s="53">
        <f>((C47+D47)/2-(G47+H47)/2)/((G47+H47)/2)*100</f>
        <v>-5.5727554179566559</v>
      </c>
      <c r="J47" s="31">
        <v>1500</v>
      </c>
      <c r="K47" s="31">
        <v>1600</v>
      </c>
      <c r="L47" s="54">
        <f>((C47+D47)/2-(J47+K47)/2)/((J47+K47)/2)*100</f>
        <v>-1.6129032258064515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3200</v>
      </c>
      <c r="H48" s="31">
        <v>3800</v>
      </c>
      <c r="I48" s="53">
        <f>((C48+D48)/2-(G48+H48)/2)/((G48+H48)/2)*100</f>
        <v>-2.8571428571428572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220</v>
      </c>
      <c r="F49" s="31">
        <v>260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350</v>
      </c>
      <c r="D52" s="31">
        <v>400</v>
      </c>
      <c r="E52" s="31">
        <v>300</v>
      </c>
      <c r="F52" s="31">
        <v>400</v>
      </c>
      <c r="G52" s="31">
        <v>300</v>
      </c>
      <c r="H52" s="31">
        <v>400</v>
      </c>
      <c r="I52" s="53">
        <f t="shared" ref="I52:I57" si="6">((C52+D52)/2-(G52+H52)/2)/((G52+H52)/2)*100</f>
        <v>7.1428571428571423</v>
      </c>
      <c r="J52" s="31">
        <v>450</v>
      </c>
      <c r="K52" s="31">
        <v>550</v>
      </c>
      <c r="L52" s="54">
        <f t="shared" ref="L52:L57" si="7">((C52+D52)/2-(J52+K52)/2)/((J52+K52)/2)*100</f>
        <v>-25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800</v>
      </c>
      <c r="H53" s="31">
        <v>1600</v>
      </c>
      <c r="I53" s="53">
        <f t="shared" si="6"/>
        <v>0</v>
      </c>
      <c r="J53" s="31">
        <v>650</v>
      </c>
      <c r="K53" s="31">
        <v>1400</v>
      </c>
      <c r="L53" s="54">
        <f t="shared" si="7"/>
        <v>17.073170731707318</v>
      </c>
    </row>
    <row r="54" spans="1:12" ht="22.2" customHeight="1" x14ac:dyDescent="0.55000000000000004">
      <c r="A54" s="49" t="s">
        <v>62</v>
      </c>
      <c r="B54" s="50" t="s">
        <v>19</v>
      </c>
      <c r="C54" s="31">
        <v>730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-1.3071895424836601</v>
      </c>
      <c r="J54" s="31">
        <v>750</v>
      </c>
      <c r="K54" s="31">
        <v>780</v>
      </c>
      <c r="L54" s="54">
        <f t="shared" si="7"/>
        <v>-1.3071895424836601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160</v>
      </c>
      <c r="D56" s="31">
        <v>170</v>
      </c>
      <c r="E56" s="31">
        <v>150</v>
      </c>
      <c r="F56" s="31">
        <v>165</v>
      </c>
      <c r="G56" s="31">
        <v>170</v>
      </c>
      <c r="H56" s="31">
        <v>180</v>
      </c>
      <c r="I56" s="53">
        <f>((C56+D56)/2-(G56+H56)/2)/((G56+H56)/2)*100</f>
        <v>-5.7142857142857144</v>
      </c>
      <c r="J56" s="31">
        <v>165</v>
      </c>
      <c r="K56" s="31">
        <v>170</v>
      </c>
      <c r="L56" s="54">
        <f>((C56+D56)/2-(J56+K56)/2)/((J56+K56)/2)*100</f>
        <v>-1.4925373134328357</v>
      </c>
    </row>
    <row r="57" spans="1:12" ht="19.2" customHeight="1" x14ac:dyDescent="0.55000000000000004">
      <c r="A57" s="49" t="s">
        <v>65</v>
      </c>
      <c r="B57" s="50" t="s">
        <v>19</v>
      </c>
      <c r="C57" s="31">
        <v>520</v>
      </c>
      <c r="D57" s="31">
        <v>650</v>
      </c>
      <c r="E57" s="31">
        <v>520</v>
      </c>
      <c r="F57" s="31">
        <v>650</v>
      </c>
      <c r="G57" s="31">
        <v>560</v>
      </c>
      <c r="H57" s="31">
        <v>700</v>
      </c>
      <c r="I57" s="53">
        <f t="shared" si="6"/>
        <v>-7.1428571428571423</v>
      </c>
      <c r="J57" s="31">
        <v>600</v>
      </c>
      <c r="K57" s="31">
        <v>650</v>
      </c>
      <c r="L57" s="54">
        <f t="shared" si="7"/>
        <v>-6.4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800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0.6211180124223602</v>
      </c>
      <c r="J60" s="31">
        <v>790</v>
      </c>
      <c r="K60" s="31">
        <v>840</v>
      </c>
      <c r="L60" s="54">
        <f>((C60+D60)/2-(J60+K60)/2)/((J60+K60)/2)*100</f>
        <v>-0.61349693251533743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7" t="s">
        <v>7</v>
      </c>
      <c r="D64" s="108"/>
      <c r="E64" s="107" t="s">
        <v>8</v>
      </c>
      <c r="F64" s="108"/>
      <c r="G64" s="107" t="s">
        <v>9</v>
      </c>
      <c r="H64" s="108"/>
      <c r="I64" s="50" t="s">
        <v>10</v>
      </c>
      <c r="J64" s="107" t="s">
        <v>11</v>
      </c>
      <c r="K64" s="108"/>
      <c r="L64" s="77" t="s">
        <v>12</v>
      </c>
    </row>
    <row r="65" spans="1:12" ht="20.399999999999999" customHeight="1" x14ac:dyDescent="0.35">
      <c r="A65" s="62"/>
      <c r="B65" s="63"/>
      <c r="C65" s="109">
        <v>45524</v>
      </c>
      <c r="D65" s="108"/>
      <c r="E65" s="109">
        <v>45517</v>
      </c>
      <c r="F65" s="108"/>
      <c r="G65" s="109">
        <v>45491</v>
      </c>
      <c r="H65" s="108"/>
      <c r="I65" s="50" t="s">
        <v>13</v>
      </c>
      <c r="J65" s="109">
        <v>45158</v>
      </c>
      <c r="K65" s="108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130</v>
      </c>
      <c r="D67" s="31">
        <v>135</v>
      </c>
      <c r="E67" s="31">
        <v>130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128</v>
      </c>
      <c r="K67" s="31">
        <v>135</v>
      </c>
      <c r="L67" s="54">
        <f t="shared" ref="L67:L73" si="8">((C67+D67)/2-(J67+K67)/2)/((J67+K67)/2)*100</f>
        <v>0.76045627376425851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250</v>
      </c>
      <c r="D68" s="31">
        <v>450</v>
      </c>
      <c r="E68" s="31">
        <v>250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27.27272727272727</v>
      </c>
      <c r="J68" s="31">
        <v>200</v>
      </c>
      <c r="K68" s="31">
        <v>350</v>
      </c>
      <c r="L68" s="54">
        <f t="shared" si="8"/>
        <v>27.27272727272727</v>
      </c>
    </row>
    <row r="69" spans="1:12" ht="18.600000000000001" customHeight="1" x14ac:dyDescent="0.55000000000000004">
      <c r="A69" s="49" t="s">
        <v>93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50</v>
      </c>
      <c r="E70" s="36">
        <v>48</v>
      </c>
      <c r="F70" s="36">
        <v>50</v>
      </c>
      <c r="G70" s="36">
        <v>46</v>
      </c>
      <c r="H70" s="36">
        <v>50</v>
      </c>
      <c r="I70" s="53">
        <f t="shared" si="9"/>
        <v>2.083333333333333</v>
      </c>
      <c r="J70" s="36">
        <v>48</v>
      </c>
      <c r="K70" s="36">
        <v>53</v>
      </c>
      <c r="L70" s="54">
        <f t="shared" si="8"/>
        <v>-2.9702970297029703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95500</v>
      </c>
      <c r="H72" s="34">
        <v>98500</v>
      </c>
      <c r="I72" s="76">
        <f t="shared" si="9"/>
        <v>1.5463917525773196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88500</v>
      </c>
      <c r="H73" s="37">
        <v>89500</v>
      </c>
      <c r="I73" s="76">
        <f t="shared" si="9"/>
        <v>-0.84269662921348309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35">
      <c r="A74" s="112" t="s">
        <v>155</v>
      </c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</row>
    <row r="75" spans="1:12" ht="22.95" customHeight="1" x14ac:dyDescent="0.35">
      <c r="A75" s="114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161</v>
      </c>
      <c r="H77" s="9"/>
      <c r="I77" s="9"/>
      <c r="J77" s="9"/>
      <c r="K77" s="9"/>
      <c r="L77" s="9"/>
    </row>
    <row r="78" spans="1:12" x14ac:dyDescent="0.35">
      <c r="A78" s="70"/>
      <c r="B78" s="70" t="s">
        <v>178</v>
      </c>
      <c r="H78" s="9"/>
      <c r="I78" s="9"/>
      <c r="J78" s="9"/>
      <c r="K78" s="9"/>
      <c r="L78" s="9"/>
    </row>
    <row r="79" spans="1:12" ht="18.600000000000001" customHeight="1" x14ac:dyDescent="0.35">
      <c r="A79" s="70"/>
      <c r="B79" s="70" t="s">
        <v>150</v>
      </c>
      <c r="G79" s="9"/>
      <c r="H79" s="9"/>
      <c r="I79" s="9"/>
      <c r="J79" s="9"/>
      <c r="L79" s="9"/>
    </row>
    <row r="80" spans="1:12" ht="18" customHeight="1" x14ac:dyDescent="0.35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35">
      <c r="A81" s="49" t="s">
        <v>84</v>
      </c>
      <c r="B81" s="50" t="s">
        <v>85</v>
      </c>
      <c r="C81" s="107" t="s">
        <v>7</v>
      </c>
      <c r="D81" s="108"/>
      <c r="E81" s="110" t="s">
        <v>86</v>
      </c>
      <c r="F81" s="111"/>
      <c r="G81" s="71" t="s">
        <v>13</v>
      </c>
      <c r="H81" s="71"/>
      <c r="I81" s="67" t="s">
        <v>142</v>
      </c>
      <c r="J81" s="72"/>
    </row>
    <row r="82" spans="1:12" ht="21.75" customHeight="1" x14ac:dyDescent="0.55000000000000004">
      <c r="A82" s="49" t="s">
        <v>18</v>
      </c>
      <c r="B82" s="50" t="s">
        <v>19</v>
      </c>
      <c r="C82" s="31">
        <v>64</v>
      </c>
      <c r="D82" s="31">
        <v>80</v>
      </c>
      <c r="E82" s="31">
        <v>60</v>
      </c>
      <c r="F82" s="31">
        <v>78</v>
      </c>
      <c r="G82" s="53">
        <f t="shared" ref="G82:G84" si="10">((C82+D82)/2-(E82+F82)/2)/((E82+F82)/2)*100</f>
        <v>4.3478260869565215</v>
      </c>
      <c r="H82" s="49" t="s">
        <v>159</v>
      </c>
      <c r="I82" s="67"/>
      <c r="J82" s="105"/>
    </row>
    <row r="83" spans="1:12" ht="21.75" customHeight="1" x14ac:dyDescent="0.55000000000000004">
      <c r="A83" s="49" t="s">
        <v>20</v>
      </c>
      <c r="B83" s="50" t="s">
        <v>19</v>
      </c>
      <c r="C83" s="31">
        <v>55</v>
      </c>
      <c r="D83" s="31">
        <v>60</v>
      </c>
      <c r="E83" s="31">
        <v>54</v>
      </c>
      <c r="F83" s="31">
        <v>58</v>
      </c>
      <c r="G83" s="53">
        <f t="shared" si="10"/>
        <v>2.6785714285714284</v>
      </c>
      <c r="H83" s="49" t="s">
        <v>157</v>
      </c>
      <c r="I83" s="67"/>
      <c r="J83" s="102"/>
    </row>
    <row r="84" spans="1:12" ht="21.75" customHeight="1" x14ac:dyDescent="0.55000000000000004">
      <c r="A84" s="49" t="s">
        <v>21</v>
      </c>
      <c r="B84" s="50" t="s">
        <v>19</v>
      </c>
      <c r="C84" s="31">
        <v>52</v>
      </c>
      <c r="D84" s="31">
        <v>55</v>
      </c>
      <c r="E84" s="31">
        <v>50</v>
      </c>
      <c r="F84" s="31">
        <v>54</v>
      </c>
      <c r="G84" s="53">
        <f t="shared" si="10"/>
        <v>2.8846153846153846</v>
      </c>
      <c r="H84" s="49" t="s">
        <v>157</v>
      </c>
      <c r="I84" s="67"/>
      <c r="J84" s="102"/>
    </row>
    <row r="85" spans="1:12" ht="21.75" customHeight="1" x14ac:dyDescent="0.55000000000000004">
      <c r="A85" s="49" t="s">
        <v>31</v>
      </c>
      <c r="B85" s="50" t="s">
        <v>32</v>
      </c>
      <c r="C85" s="31">
        <v>780</v>
      </c>
      <c r="D85" s="31">
        <v>810</v>
      </c>
      <c r="E85" s="31">
        <v>780</v>
      </c>
      <c r="F85" s="31">
        <v>800</v>
      </c>
      <c r="G85" s="53">
        <f t="shared" ref="G85:G91" si="11">((C85+D85)/2-(E85+F85)/2)/((E85+F85)/2)*100</f>
        <v>0.63291139240506333</v>
      </c>
      <c r="H85" s="49" t="s">
        <v>157</v>
      </c>
      <c r="I85" s="67"/>
      <c r="J85" s="102"/>
    </row>
    <row r="86" spans="1:12" ht="21.75" customHeight="1" x14ac:dyDescent="0.55000000000000004">
      <c r="A86" s="49" t="s">
        <v>42</v>
      </c>
      <c r="B86" s="50" t="s">
        <v>19</v>
      </c>
      <c r="C86" s="31">
        <v>115</v>
      </c>
      <c r="D86" s="31">
        <v>120</v>
      </c>
      <c r="E86" s="31">
        <v>110</v>
      </c>
      <c r="F86" s="31">
        <v>120</v>
      </c>
      <c r="G86" s="53">
        <f t="shared" si="11"/>
        <v>2.1739130434782608</v>
      </c>
      <c r="H86" s="49" t="s">
        <v>157</v>
      </c>
      <c r="I86" s="67"/>
      <c r="J86" s="102"/>
    </row>
    <row r="87" spans="1:12" ht="21.75" customHeight="1" x14ac:dyDescent="0.55000000000000004">
      <c r="A87" s="81" t="s">
        <v>43</v>
      </c>
      <c r="B87" s="50" t="s">
        <v>19</v>
      </c>
      <c r="C87" s="31">
        <v>50</v>
      </c>
      <c r="D87" s="31">
        <v>55</v>
      </c>
      <c r="E87" s="31">
        <v>52</v>
      </c>
      <c r="F87" s="31">
        <v>60</v>
      </c>
      <c r="G87" s="53">
        <f t="shared" si="11"/>
        <v>-6.25</v>
      </c>
      <c r="H87" s="100" t="s">
        <v>156</v>
      </c>
      <c r="I87" s="67"/>
      <c r="J87" s="101"/>
      <c r="K87"/>
    </row>
    <row r="88" spans="1:12" ht="21.75" customHeight="1" x14ac:dyDescent="0.55000000000000004">
      <c r="A88" s="81" t="s">
        <v>45</v>
      </c>
      <c r="B88" s="50" t="s">
        <v>19</v>
      </c>
      <c r="C88" s="31">
        <v>110</v>
      </c>
      <c r="D88" s="31">
        <v>115</v>
      </c>
      <c r="E88" s="31">
        <v>110</v>
      </c>
      <c r="F88" s="31">
        <v>120</v>
      </c>
      <c r="G88" s="53">
        <f t="shared" si="11"/>
        <v>-2.1739130434782608</v>
      </c>
      <c r="H88" s="100" t="s">
        <v>163</v>
      </c>
      <c r="I88" s="67"/>
      <c r="J88" s="106"/>
      <c r="K88"/>
    </row>
    <row r="89" spans="1:12" ht="21.75" customHeight="1" x14ac:dyDescent="0.55000000000000004">
      <c r="A89" s="81" t="s">
        <v>46</v>
      </c>
      <c r="B89" s="50" t="s">
        <v>19</v>
      </c>
      <c r="C89" s="31">
        <v>80</v>
      </c>
      <c r="D89" s="31">
        <v>100</v>
      </c>
      <c r="E89" s="31">
        <v>100</v>
      </c>
      <c r="F89" s="31">
        <v>110</v>
      </c>
      <c r="G89" s="53">
        <f t="shared" si="11"/>
        <v>-14.285714285714285</v>
      </c>
      <c r="H89" s="100" t="s">
        <v>160</v>
      </c>
      <c r="I89" s="67"/>
      <c r="J89" s="103"/>
      <c r="K89"/>
    </row>
    <row r="90" spans="1:12" ht="21.75" customHeight="1" x14ac:dyDescent="0.55000000000000004">
      <c r="A90" s="81" t="s">
        <v>52</v>
      </c>
      <c r="B90" s="50" t="s">
        <v>19</v>
      </c>
      <c r="C90" s="31">
        <v>200</v>
      </c>
      <c r="D90" s="31">
        <v>260</v>
      </c>
      <c r="E90" s="31">
        <v>200</v>
      </c>
      <c r="F90" s="31">
        <v>280</v>
      </c>
      <c r="G90" s="53">
        <f t="shared" si="11"/>
        <v>-4.1666666666666661</v>
      </c>
      <c r="H90" s="100" t="s">
        <v>163</v>
      </c>
      <c r="I90" s="67"/>
      <c r="J90" s="106"/>
      <c r="K90"/>
    </row>
    <row r="91" spans="1:12" ht="18.600000000000001" customHeight="1" x14ac:dyDescent="0.55000000000000004">
      <c r="A91" s="49" t="s">
        <v>53</v>
      </c>
      <c r="B91" s="50" t="s">
        <v>19</v>
      </c>
      <c r="C91" s="31">
        <v>700</v>
      </c>
      <c r="D91" s="31">
        <v>800</v>
      </c>
      <c r="E91" s="31">
        <v>680</v>
      </c>
      <c r="F91" s="31">
        <v>800</v>
      </c>
      <c r="G91" s="53">
        <f t="shared" si="11"/>
        <v>1.3513513513513513</v>
      </c>
      <c r="H91" s="49" t="s">
        <v>158</v>
      </c>
      <c r="I91" s="67"/>
      <c r="J91" s="104"/>
      <c r="K91"/>
      <c r="L91"/>
    </row>
    <row r="92" spans="1:12" ht="17.399999999999999" customHeight="1" x14ac:dyDescent="0.55000000000000004">
      <c r="A92" s="70"/>
      <c r="B92" s="9"/>
      <c r="C92" s="80"/>
      <c r="D92" s="80"/>
      <c r="E92" s="80"/>
      <c r="F92" s="80"/>
      <c r="G92" s="75"/>
      <c r="H92" s="70"/>
      <c r="I92" s="9"/>
      <c r="J92" s="9"/>
      <c r="K92"/>
      <c r="L92"/>
    </row>
    <row r="93" spans="1:12" ht="17.399999999999999" customHeight="1" x14ac:dyDescent="0.55000000000000004">
      <c r="A93" s="70"/>
      <c r="B93" s="9"/>
      <c r="C93" s="80"/>
      <c r="D93" s="80"/>
      <c r="E93" s="80"/>
      <c r="F93" s="80"/>
      <c r="G93" s="75"/>
      <c r="H93" s="70"/>
      <c r="I93" s="9"/>
      <c r="J93" s="9"/>
      <c r="K93"/>
      <c r="L93"/>
    </row>
    <row r="94" spans="1:12" ht="17.399999999999999" customHeight="1" x14ac:dyDescent="0.55000000000000004">
      <c r="A94" s="70"/>
      <c r="B94" s="9"/>
      <c r="C94" s="80"/>
      <c r="D94" s="80"/>
      <c r="E94" s="80"/>
      <c r="F94" s="80"/>
      <c r="G94" s="75"/>
      <c r="H94" s="70"/>
      <c r="I94" s="9"/>
      <c r="J94" s="9"/>
      <c r="K94"/>
      <c r="L94"/>
    </row>
    <row r="95" spans="1:12" ht="18.600000000000001" customHeight="1" x14ac:dyDescent="0.5">
      <c r="A95" s="70"/>
      <c r="B95" s="9"/>
      <c r="C95" s="79"/>
      <c r="D95" s="79"/>
      <c r="E95" s="9"/>
      <c r="F95" s="79"/>
      <c r="G95" s="75"/>
      <c r="H95" s="83"/>
      <c r="I95"/>
      <c r="J95"/>
      <c r="K95"/>
      <c r="L95"/>
    </row>
    <row r="96" spans="1:12" ht="19.95" customHeight="1" x14ac:dyDescent="0.55000000000000004">
      <c r="A96" s="70"/>
      <c r="B96" s="70"/>
      <c r="C96" s="89" t="s">
        <v>153</v>
      </c>
      <c r="D96" s="87"/>
      <c r="E96" s="70"/>
      <c r="F96" s="9"/>
      <c r="H96" s="83"/>
      <c r="I96" s="86"/>
      <c r="J96" s="90" t="s">
        <v>176</v>
      </c>
      <c r="K96" s="87"/>
      <c r="L96" s="87"/>
    </row>
    <row r="97" spans="1:12" ht="18.600000000000001" customHeight="1" x14ac:dyDescent="0.5">
      <c r="A97" s="70"/>
      <c r="B97" s="91"/>
      <c r="C97" s="89" t="s">
        <v>154</v>
      </c>
      <c r="D97" s="9"/>
      <c r="E97" s="70"/>
      <c r="F97" s="9"/>
      <c r="H97" s="84"/>
      <c r="I97" s="88"/>
      <c r="J97" s="90" t="s">
        <v>177</v>
      </c>
      <c r="K97" s="88"/>
      <c r="L97" s="88"/>
    </row>
    <row r="98" spans="1:12" ht="15.75" customHeight="1" x14ac:dyDescent="0.5">
      <c r="A98" s="70"/>
      <c r="B98" s="9"/>
      <c r="C98" s="79"/>
      <c r="D98" s="9"/>
      <c r="E98" s="79"/>
      <c r="F98" s="79"/>
      <c r="G98" s="75"/>
    </row>
    <row r="99" spans="1:12" ht="18.75" customHeight="1" x14ac:dyDescent="0.35">
      <c r="A99" s="68" t="s">
        <v>87</v>
      </c>
      <c r="B99" s="9"/>
      <c r="C99" s="73"/>
      <c r="D99" s="9"/>
      <c r="E99" s="73"/>
      <c r="F99" s="73"/>
      <c r="G99" s="73"/>
    </row>
    <row r="100" spans="1:12" ht="18.75" customHeight="1" x14ac:dyDescent="0.35">
      <c r="A100" s="70" t="s">
        <v>140</v>
      </c>
      <c r="B100" s="9"/>
      <c r="C100" s="73"/>
      <c r="D100" s="9"/>
      <c r="E100" s="73"/>
      <c r="F100" s="73"/>
      <c r="G100" s="9"/>
    </row>
    <row r="101" spans="1:12" ht="18.75" customHeight="1" x14ac:dyDescent="0.35">
      <c r="A101" s="70" t="s">
        <v>166</v>
      </c>
      <c r="B101" s="9"/>
      <c r="C101" s="9"/>
      <c r="D101" s="9"/>
      <c r="E101" s="9"/>
      <c r="F101" s="73"/>
      <c r="G101" s="9"/>
    </row>
    <row r="102" spans="1:12" x14ac:dyDescent="0.35">
      <c r="A102" s="70" t="s">
        <v>167</v>
      </c>
      <c r="B102" s="9"/>
      <c r="C102" s="9"/>
      <c r="D102" s="9"/>
      <c r="E102" s="9"/>
    </row>
    <row r="103" spans="1:12" ht="16.5" customHeight="1" x14ac:dyDescent="0.35">
      <c r="A103" s="70" t="s">
        <v>168</v>
      </c>
      <c r="B103" s="9"/>
      <c r="C103" s="9"/>
      <c r="D103" s="9"/>
      <c r="E103" s="9"/>
      <c r="F103" s="9"/>
    </row>
    <row r="104" spans="1:12" x14ac:dyDescent="0.35">
      <c r="A104" s="70" t="s">
        <v>169</v>
      </c>
      <c r="B104" s="9"/>
      <c r="C104" s="9"/>
      <c r="D104" s="9"/>
      <c r="E104" s="9"/>
      <c r="F104" s="9"/>
      <c r="G104" s="9"/>
    </row>
    <row r="105" spans="1:12" x14ac:dyDescent="0.35">
      <c r="A105" s="70" t="s">
        <v>141</v>
      </c>
      <c r="B105" s="9"/>
      <c r="C105" s="9"/>
      <c r="D105" s="9"/>
      <c r="E105" s="9"/>
      <c r="F105" s="9"/>
      <c r="G105" s="9"/>
    </row>
    <row r="106" spans="1:12" x14ac:dyDescent="0.35">
      <c r="A106" s="70" t="s">
        <v>88</v>
      </c>
      <c r="B106" s="9"/>
      <c r="C106" s="9"/>
      <c r="D106" s="9"/>
      <c r="E106" s="9"/>
      <c r="F106" s="9"/>
      <c r="G106" s="9"/>
    </row>
    <row r="107" spans="1:12" x14ac:dyDescent="0.35">
      <c r="A107" s="70" t="s">
        <v>89</v>
      </c>
      <c r="B107" s="9"/>
      <c r="C107" s="9"/>
      <c r="D107" s="9"/>
      <c r="E107" s="9"/>
      <c r="F107" s="9"/>
      <c r="G107" s="9"/>
    </row>
    <row r="108" spans="1:12" x14ac:dyDescent="0.35">
      <c r="A108" s="70" t="s">
        <v>170</v>
      </c>
      <c r="B108" s="9"/>
      <c r="C108" s="9"/>
      <c r="D108" s="9"/>
      <c r="E108" s="9"/>
      <c r="F108" s="9"/>
      <c r="G108" s="9"/>
    </row>
    <row r="109" spans="1:12" x14ac:dyDescent="0.35">
      <c r="A109" s="70" t="s">
        <v>171</v>
      </c>
      <c r="B109" s="9"/>
      <c r="C109" s="9"/>
      <c r="D109" s="9"/>
      <c r="E109" s="9"/>
      <c r="F109" s="9"/>
      <c r="G109" s="9"/>
    </row>
    <row r="110" spans="1:12" x14ac:dyDescent="0.35">
      <c r="A110" s="70" t="s">
        <v>172</v>
      </c>
      <c r="B110" s="9"/>
      <c r="C110" s="9"/>
      <c r="D110" s="9"/>
      <c r="E110" s="9"/>
      <c r="F110" s="9"/>
      <c r="G110" s="9"/>
    </row>
    <row r="111" spans="1:12" x14ac:dyDescent="0.35">
      <c r="A111" s="70" t="s">
        <v>173</v>
      </c>
      <c r="B111" s="9"/>
      <c r="C111" s="9"/>
      <c r="D111" s="9"/>
      <c r="E111" s="9"/>
      <c r="F111" s="9"/>
      <c r="G111" s="9"/>
    </row>
    <row r="112" spans="1:12" x14ac:dyDescent="0.35">
      <c r="A112" s="70" t="s">
        <v>174</v>
      </c>
      <c r="B112" s="9"/>
      <c r="C112" s="9"/>
      <c r="D112" s="9"/>
      <c r="E112" s="9"/>
      <c r="F112" s="9"/>
      <c r="G112" s="9"/>
    </row>
    <row r="113" spans="1:12" ht="22.2" x14ac:dyDescent="0.35">
      <c r="A113" s="70" t="s">
        <v>175</v>
      </c>
      <c r="B113" s="9"/>
      <c r="C113" s="9"/>
      <c r="D113" s="9"/>
      <c r="E113" s="9"/>
      <c r="F113" s="9"/>
      <c r="G113" s="9"/>
      <c r="H113" s="82"/>
      <c r="I113"/>
      <c r="J113"/>
      <c r="K113"/>
      <c r="L113"/>
    </row>
    <row r="114" spans="1:12" ht="22.2" x14ac:dyDescent="0.35">
      <c r="A114" s="70"/>
      <c r="B114" s="9"/>
      <c r="C114" s="9"/>
      <c r="D114" s="9"/>
      <c r="E114" s="9"/>
      <c r="F114" s="9"/>
      <c r="G114" s="9"/>
      <c r="H114" s="82"/>
      <c r="I114"/>
      <c r="J114"/>
      <c r="K114"/>
      <c r="L114"/>
    </row>
    <row r="115" spans="1:12" ht="22.2" x14ac:dyDescent="0.35">
      <c r="A115" s="68" t="s">
        <v>90</v>
      </c>
      <c r="B115" s="9"/>
      <c r="C115" s="9"/>
      <c r="D115" s="9"/>
      <c r="E115" s="9"/>
      <c r="F115" s="9"/>
      <c r="G115" s="9"/>
      <c r="H115" s="82"/>
      <c r="I115"/>
      <c r="J115"/>
      <c r="K115"/>
      <c r="L115"/>
    </row>
    <row r="116" spans="1:12" ht="10.199999999999999" customHeight="1" x14ac:dyDescent="0.35">
      <c r="A116" s="70" t="s">
        <v>91</v>
      </c>
      <c r="B116" s="9"/>
      <c r="C116" s="9"/>
      <c r="D116" s="9"/>
      <c r="E116" s="9"/>
      <c r="F116" s="9"/>
      <c r="G116" s="9"/>
      <c r="H116" s="82"/>
      <c r="I116"/>
      <c r="J116"/>
      <c r="K116"/>
      <c r="L116"/>
    </row>
    <row r="117" spans="1:12" ht="22.2" x14ac:dyDescent="0.35">
      <c r="A117" s="70" t="s">
        <v>143</v>
      </c>
      <c r="B117" s="9"/>
      <c r="C117" s="9"/>
      <c r="D117" s="9"/>
      <c r="E117" s="9"/>
      <c r="F117" s="9"/>
      <c r="G117" s="9"/>
      <c r="H117" s="82"/>
      <c r="I117"/>
      <c r="J117"/>
      <c r="K117"/>
      <c r="L117"/>
    </row>
    <row r="118" spans="1:12" ht="18" customHeight="1" x14ac:dyDescent="0.35">
      <c r="A118" s="70" t="s">
        <v>144</v>
      </c>
      <c r="B118" s="9"/>
      <c r="C118" s="9"/>
      <c r="D118" s="9"/>
      <c r="E118" s="9"/>
      <c r="F118" s="9"/>
      <c r="G118" s="9"/>
      <c r="H118" s="82"/>
      <c r="I118"/>
      <c r="J118"/>
      <c r="K118"/>
      <c r="L118"/>
    </row>
    <row r="119" spans="1:12" ht="22.2" x14ac:dyDescent="0.35">
      <c r="H119" s="85"/>
      <c r="I119"/>
      <c r="J119"/>
      <c r="K119"/>
      <c r="L119"/>
    </row>
    <row r="120" spans="1:12" ht="22.2" x14ac:dyDescent="0.35">
      <c r="H120" s="85"/>
      <c r="I120"/>
      <c r="J120"/>
      <c r="K120"/>
      <c r="L120"/>
    </row>
    <row r="121" spans="1:12" ht="22.2" x14ac:dyDescent="0.35">
      <c r="H121" s="85"/>
      <c r="I121"/>
      <c r="J121"/>
      <c r="K121"/>
      <c r="L121"/>
    </row>
    <row r="122" spans="1:12" ht="22.2" x14ac:dyDescent="0.35">
      <c r="H122" s="85"/>
      <c r="I122"/>
      <c r="J122"/>
      <c r="K122"/>
      <c r="L122"/>
    </row>
    <row r="123" spans="1:12" ht="22.2" x14ac:dyDescent="0.35">
      <c r="H123" s="85"/>
      <c r="I123"/>
      <c r="J123"/>
      <c r="K123"/>
      <c r="L123"/>
    </row>
    <row r="124" spans="1:12" ht="22.2" x14ac:dyDescent="0.35">
      <c r="H124" s="85"/>
      <c r="I124"/>
      <c r="J124"/>
      <c r="K124"/>
      <c r="L124"/>
    </row>
    <row r="125" spans="1:12" ht="22.2" x14ac:dyDescent="0.35">
      <c r="H125" s="82"/>
      <c r="I125"/>
      <c r="J125"/>
      <c r="K125"/>
      <c r="L125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112</v>
      </c>
    </row>
    <row r="13" spans="1:6" ht="19.2" x14ac:dyDescent="0.45">
      <c r="A13" s="13" t="s">
        <v>108</v>
      </c>
      <c r="B13" s="14" t="s">
        <v>109</v>
      </c>
      <c r="C13" s="116" t="s">
        <v>111</v>
      </c>
      <c r="D13" s="116"/>
      <c r="E13" s="116">
        <v>44648</v>
      </c>
      <c r="F13" s="116"/>
    </row>
    <row r="14" spans="1:6" ht="19.2" x14ac:dyDescent="0.45">
      <c r="A14" s="13" t="s">
        <v>102</v>
      </c>
      <c r="B14" s="14" t="s">
        <v>110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103</v>
      </c>
      <c r="B15" s="14" t="s">
        <v>98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104</v>
      </c>
      <c r="B16" s="14" t="s">
        <v>99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105</v>
      </c>
      <c r="B17" s="14" t="s">
        <v>100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106</v>
      </c>
      <c r="B18" s="14" t="s">
        <v>97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107</v>
      </c>
      <c r="B19" s="14" t="s">
        <v>101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112</v>
      </c>
    </row>
    <row r="23" spans="1:12" ht="22.2" x14ac:dyDescent="0.5">
      <c r="I23" s="19"/>
    </row>
    <row r="25" spans="1:12" ht="19.2" x14ac:dyDescent="0.45">
      <c r="B25" s="14" t="s">
        <v>109</v>
      </c>
      <c r="C25" s="116" t="s">
        <v>114</v>
      </c>
      <c r="D25" s="116"/>
      <c r="E25" s="116" t="s">
        <v>115</v>
      </c>
      <c r="F25" s="116"/>
      <c r="G25" s="12" t="s">
        <v>113</v>
      </c>
      <c r="I25" s="13" t="s">
        <v>109</v>
      </c>
      <c r="J25" s="14" t="s">
        <v>114</v>
      </c>
      <c r="K25" s="13" t="s">
        <v>115</v>
      </c>
      <c r="L25" s="14" t="s">
        <v>113</v>
      </c>
    </row>
    <row r="26" spans="1:12" ht="19.2" x14ac:dyDescent="0.45">
      <c r="B26" s="14" t="s">
        <v>110</v>
      </c>
      <c r="C26" s="15">
        <v>165</v>
      </c>
      <c r="D26" s="15">
        <v>160</v>
      </c>
      <c r="E26" s="15">
        <v>165</v>
      </c>
      <c r="F26" s="12"/>
      <c r="I26" s="14" t="s">
        <v>119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98</v>
      </c>
      <c r="C27" s="15">
        <v>105</v>
      </c>
      <c r="D27" s="15">
        <v>110</v>
      </c>
      <c r="E27" s="15">
        <v>115</v>
      </c>
      <c r="F27" s="12"/>
      <c r="I27" s="14" t="s">
        <v>120</v>
      </c>
      <c r="J27" s="18">
        <v>175</v>
      </c>
      <c r="K27" s="18">
        <v>145</v>
      </c>
      <c r="L27" s="17" t="s">
        <v>116</v>
      </c>
    </row>
    <row r="28" spans="1:12" ht="19.2" x14ac:dyDescent="0.45">
      <c r="B28" s="14" t="s">
        <v>99</v>
      </c>
      <c r="C28" s="15">
        <v>70</v>
      </c>
      <c r="D28" s="15">
        <v>70</v>
      </c>
      <c r="E28" s="15">
        <v>75</v>
      </c>
      <c r="F28" s="12"/>
      <c r="I28" s="14" t="s">
        <v>121</v>
      </c>
      <c r="J28" s="18">
        <v>158</v>
      </c>
      <c r="K28" s="18">
        <v>132</v>
      </c>
      <c r="L28" s="17" t="s">
        <v>116</v>
      </c>
    </row>
    <row r="29" spans="1:12" ht="19.2" x14ac:dyDescent="0.45">
      <c r="B29" s="14" t="s">
        <v>100</v>
      </c>
      <c r="C29" s="15">
        <v>45</v>
      </c>
      <c r="D29" s="15">
        <v>25</v>
      </c>
      <c r="E29" s="15">
        <v>35</v>
      </c>
      <c r="F29" s="12"/>
      <c r="I29" s="14" t="s">
        <v>123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97</v>
      </c>
      <c r="C30" s="15">
        <v>75</v>
      </c>
      <c r="D30" s="15">
        <v>78</v>
      </c>
      <c r="E30" s="15">
        <v>80</v>
      </c>
      <c r="F30" s="12"/>
      <c r="I30" s="14" t="s">
        <v>117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101</v>
      </c>
      <c r="C31" s="15">
        <v>150</v>
      </c>
      <c r="D31" s="15">
        <v>150</v>
      </c>
      <c r="E31" s="15">
        <v>350</v>
      </c>
      <c r="F31" s="12"/>
      <c r="I31" s="14" t="s">
        <v>122</v>
      </c>
      <c r="J31" s="18">
        <v>60</v>
      </c>
      <c r="K31" s="23" t="s">
        <v>133</v>
      </c>
      <c r="L31" s="17">
        <v>20</v>
      </c>
    </row>
    <row r="32" spans="1:12" ht="19.2" x14ac:dyDescent="0.45">
      <c r="I32" s="14" t="s">
        <v>118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131</v>
      </c>
    </row>
    <row r="49" spans="9:13" x14ac:dyDescent="0.35">
      <c r="M49" t="s">
        <v>130</v>
      </c>
    </row>
    <row r="50" spans="9:13" ht="19.2" x14ac:dyDescent="0.45">
      <c r="I50" s="13" t="s">
        <v>109</v>
      </c>
      <c r="J50" s="13" t="s">
        <v>129</v>
      </c>
      <c r="K50" s="14" t="s">
        <v>114</v>
      </c>
      <c r="L50" s="13" t="s">
        <v>115</v>
      </c>
      <c r="M50" s="14" t="s">
        <v>113</v>
      </c>
    </row>
    <row r="51" spans="9:13" ht="19.2" x14ac:dyDescent="0.45">
      <c r="I51" s="14" t="s">
        <v>124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125</v>
      </c>
      <c r="J52" s="14" t="s">
        <v>30</v>
      </c>
      <c r="K52" s="22">
        <v>175</v>
      </c>
      <c r="L52" s="22">
        <v>145</v>
      </c>
      <c r="M52" s="20" t="s">
        <v>116</v>
      </c>
    </row>
    <row r="53" spans="9:13" ht="19.2" x14ac:dyDescent="0.45">
      <c r="I53" s="14" t="s">
        <v>126</v>
      </c>
      <c r="J53" s="14" t="s">
        <v>30</v>
      </c>
      <c r="K53" s="22">
        <v>158</v>
      </c>
      <c r="L53" s="22">
        <v>132</v>
      </c>
      <c r="M53" s="20" t="s">
        <v>116</v>
      </c>
    </row>
    <row r="54" spans="9:13" ht="19.2" x14ac:dyDescent="0.45">
      <c r="I54" s="14" t="s">
        <v>127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99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100</v>
      </c>
      <c r="J56" s="14" t="s">
        <v>19</v>
      </c>
      <c r="K56" s="22">
        <v>60</v>
      </c>
      <c r="L56" s="22" t="s">
        <v>132</v>
      </c>
      <c r="M56" s="21">
        <v>20</v>
      </c>
    </row>
    <row r="57" spans="9:13" ht="19.2" x14ac:dyDescent="0.45">
      <c r="I57" s="14" t="s">
        <v>128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7" t="s">
        <v>7</v>
      </c>
      <c r="D68" s="118"/>
      <c r="E68" s="119" t="s">
        <v>86</v>
      </c>
      <c r="F68" s="120"/>
      <c r="G68" s="24" t="s">
        <v>13</v>
      </c>
      <c r="H68" s="24"/>
      <c r="I68" s="6"/>
      <c r="J68" s="25"/>
    </row>
    <row r="69" spans="1:10" ht="19.2" x14ac:dyDescent="0.45">
      <c r="A69" s="3" t="s">
        <v>96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138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136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138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138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134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138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138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138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138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138</v>
      </c>
      <c r="I79" s="6"/>
      <c r="J79" s="25"/>
    </row>
    <row r="80" spans="1:10" ht="19.2" x14ac:dyDescent="0.45">
      <c r="A80" s="3" t="s">
        <v>94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136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138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138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138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138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138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138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138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135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138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138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138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137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137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137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137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137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137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149</v>
      </c>
    </row>
    <row r="11" spans="1:32" x14ac:dyDescent="0.35">
      <c r="A11" s="93" t="s">
        <v>109</v>
      </c>
      <c r="B11" s="93" t="s">
        <v>146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147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148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2024-08-18T04:54:53Z</cp:lastPrinted>
  <dcterms:created xsi:type="dcterms:W3CDTF">2021-06-05T07:13:32Z</dcterms:created>
  <dcterms:modified xsi:type="dcterms:W3CDTF">2024-08-20T07:55:20Z</dcterms:modified>
</cp:coreProperties>
</file>