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92" i="1" l="1"/>
  <c r="G85" i="1" l="1"/>
  <c r="G84" i="1" l="1"/>
  <c r="G93" i="1" l="1"/>
  <c r="G87" i="1"/>
  <c r="G94" i="1"/>
  <c r="G91" i="1"/>
  <c r="G90" i="1"/>
  <c r="G88" i="1"/>
  <c r="G86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<sst xmlns="http://schemas.openxmlformats.org/spreadsheetml/2006/main" count="415" uniqueCount="179">
  <si>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</si>
  <si>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</si>
  <si>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</si>
  <si>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</si>
  <si>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</si>
  <si>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</si>
  <si>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</si>
  <si>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</si>
  <si>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</si>
  <si>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</si>
  <si>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</si>
  <si>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</si>
  <si>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</si>
  <si>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</si>
  <si>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</si>
  <si>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</si>
  <si>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</si>
  <si>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</si>
  <si>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</si>
  <si>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</si>
  <si>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</si>
  <si>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</si>
  <si>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</si>
  <si>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</si>
  <si>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</si>
  <si>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</si>
  <si>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</si>
  <si>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</si>
  <si>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</si>
  <si>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</si>
  <si>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</si>
  <si>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</si>
  <si>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</si>
  <si>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</si>
  <si>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</si>
  <si>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</si>
  <si>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</si>
  <si>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</si>
  <si>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</si>
  <si>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</si>
  <si>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</si>
  <si>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</si>
  <si>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</si>
  <si>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</si>
  <si>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</si>
  <si>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</si>
  <si>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</si>
  <si>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</si>
  <si>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</si>
  <si>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</si>
  <si>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</si>
  <si>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</si>
  <si>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</si>
  <si>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</si>
  <si>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</si>
  <si>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</si>
  <si>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</si>
  <si>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</si>
  <si>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</si>
  <si>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</si>
  <si>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</si>
  <si>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</si>
  <si>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</si>
  <si>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</si>
  <si>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</si>
  <si>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</si>
  <si>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</si>
  <si>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</si>
  <si>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</si>
  <si>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</si>
  <si>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</si>
  <si>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</si>
  <si>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</si>
  <si>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</si>
  <si>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</si>
  <si>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</si>
  <si>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</si>
  <si>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</si>
  <si>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</si>
  <si>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</si>
  <si>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</si>
  <si>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</si>
  <si>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</si>
  <si>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</si>
  <si>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</si>
  <si>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</si>
  <si>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</si>
  <si>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</si>
  <si>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</si>
  <si>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</si>
  <si>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</si>
  <si>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</si>
  <si>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</si>
  <si>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</si>
  <si>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</si>
  <si>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</si>
  <si>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</si>
  <si>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</si>
  <si>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</si>
  <si>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</si>
  <si>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</si>
  <si>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</si>
  <si>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</si>
  <si>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</si>
  <si>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</si>
  <si>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</si>
  <si>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</si>
  <si>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</si>
  <si>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</si>
  <si>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</si>
  <si>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</si>
  <si>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</si>
  <si>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</si>
  <si>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</si>
  <si>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</si>
  <si>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</si>
  <si>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</si>
  <si>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</si>
  <si>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</si>
  <si>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</si>
  <si>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</si>
  <si>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</si>
  <si>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</si>
  <si>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</si>
  <si>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</si>
  <si>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</si>
  <si>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</si>
  <si>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</si>
  <si>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</si>
  <si>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</si>
  <si>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</si>
  <si>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</si>
  <si>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</si>
  <si>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</si>
  <si>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</si>
  <si>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</si>
  <si>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</si>
  <si>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</si>
  <si>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</si>
  <si>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</si>
  <si>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</si>
  <si>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</si>
  <si>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</si>
  <si>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</si>
  <si>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</si>
  <si>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</si>
  <si>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</si>
  <si>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</si>
  <si>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</si>
  <si>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</si>
  <si>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</si>
  <si>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</si>
  <si>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</si>
  <si>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</si>
  <si>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</si>
  <si>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</si>
  <si>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</si>
  <si>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</si>
  <si>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</si>
  <si>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</si>
  <si>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</si>
  <si>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</si>
  <si>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</si>
  <si>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</si>
  <si>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</si>
  <si>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</si>
  <si>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</si>
  <si>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২৪-০৮-২০২৪ তারিখে মূল্য হ্রাস পেয়েছে।</t>
  </si>
  <si>
    <t>২৫-০৮-২০২৪ তারিখে মূল্য বৃদ্ধি পেয়েছে।</t>
  </si>
  <si>
    <t>২৭-০৮-২০২৪ তারিখে মূল্য বৃদ্ধি পেয়েছে।</t>
  </si>
  <si>
    <t>(মোঃ নাসির উদ্দিন তালুকদার)</t>
  </si>
  <si>
    <t>উপ পরিচালক (বাজার তথ্য)</t>
  </si>
  <si>
    <t>২৮-০৮-২০২৪ তারিখে মূল্য বৃদ্ধি পেয়েছে।</t>
  </si>
  <si>
    <t>স্মারক নং-২৬.০৫.০০০০.০১৭.৩১.০০১.২৪-২১২</t>
  </si>
  <si>
    <t xml:space="preserve">বৃহস্পতিবার ২৯ আগষ্ট ২০২৪ খ্রিঃ, ১৪ ভাদ্র ১৪৩১ বাংলা, ২৪ সফর ১৪৪৬ হিজরি </t>
  </si>
  <si>
    <t>২৯-০৮-২০২৪ তারিখে মূল্য বৃদ্ধি পেয়েছে।</t>
  </si>
  <si>
    <t>২৯-০৮-২০২৪ তারিখে মূল্য হ্রাস পেয়েছে।</t>
  </si>
  <si>
    <t>(১)  পাম অয়েল লুজ, আলু, রশুন(দেশী), পেঁয়াজ (দেশী,আম), মুরগী ব্রয়লার, ডিম  এর মূল্য বৃদ্ধি পেয়েছে।</t>
  </si>
  <si>
    <t>(২)  সয়াবিন লুজ, জিরা, দারুচিনি, লবঙ্গ, গরু মাংস,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</si>
</sst>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040144"/>
        <c:axId val="969041232"/>
      </c:lineChart>
      <c:catAx>
        <c:axId val="9690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41232"/>
        <c:crosses val="autoZero"/>
        <c:auto val="1"/>
        <c:lblAlgn val="ctr"/>
        <c:lblOffset val="100"/>
        <c:noMultiLvlLbl val="0"/>
      </c:catAx>
      <c:valAx>
        <c:axId val="9690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topLeftCell="A2" zoomScaleNormal="100" zoomScaleSheetLayoutView="106" workbookViewId="0">
      <pane ySplit="2292" topLeftCell="A79" activePane="bottomLeft"/>
      <selection activeCell="L6" sqref="L6"/>
      <selection pane="bottomLeft" activeCell="B78" sqref="B78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165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95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174</v>
      </c>
      <c r="G5" s="2"/>
      <c r="H5" s="2"/>
      <c r="I5" s="2"/>
      <c r="J5" s="2"/>
      <c r="K5" s="2"/>
      <c r="L5" s="2"/>
    </row>
    <row r="6" spans="1:17" x14ac:dyDescent="0.35">
      <c r="A6" s="46" t="s">
        <v>173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45533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9" t="s">
        <v>10</v>
      </c>
      <c r="J7" s="106" t="s">
        <v>11</v>
      </c>
      <c r="K7" s="107"/>
      <c r="L7" s="52" t="s">
        <v>12</v>
      </c>
      <c r="O7" s="51"/>
      <c r="P7" s="51"/>
      <c r="Q7" s="51"/>
    </row>
    <row r="8" spans="1:17" x14ac:dyDescent="0.35">
      <c r="A8" s="3"/>
      <c r="B8" s="9"/>
      <c r="C8" s="108">
        <v>45533</v>
      </c>
      <c r="D8" s="107"/>
      <c r="E8" s="108">
        <v>45526</v>
      </c>
      <c r="F8" s="107"/>
      <c r="G8" s="109">
        <v>45502</v>
      </c>
      <c r="H8" s="110"/>
      <c r="I8" s="9" t="s">
        <v>13</v>
      </c>
      <c r="J8" s="109">
        <v>45167</v>
      </c>
      <c r="K8" s="110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40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48</v>
      </c>
      <c r="K14" s="93">
        <v>50</v>
      </c>
      <c r="L14" s="56">
        <f>((C14+D14)/2-(J14+K14)/2)/((J14+K14)/2)*100</f>
        <v>-13.26530612244898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145</v>
      </c>
      <c r="D19" s="55">
        <v>150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3" si="0">((C19+D19)/2-(G19+H19)/2)/((G19+H19)/2)*100</f>
        <v>-1.6666666666666667</v>
      </c>
      <c r="J19" s="93">
        <v>155</v>
      </c>
      <c r="K19" s="93">
        <v>160</v>
      </c>
      <c r="L19" s="56">
        <f t="shared" ref="L19:L23" si="1">((C19+D19)/2-(J19+K19)/2)/((J19+K19)/2)*100</f>
        <v>-6.3492063492063489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2.2" customHeight="1" x14ac:dyDescent="0.55000000000000004">
      <c r="A21" s="3" t="s">
        <v>31</v>
      </c>
      <c r="B21" s="9" t="s">
        <v>33</v>
      </c>
      <c r="C21" s="55">
        <v>165</v>
      </c>
      <c r="D21" s="55">
        <v>167</v>
      </c>
      <c r="E21" s="55">
        <v>165</v>
      </c>
      <c r="F21" s="55">
        <v>167</v>
      </c>
      <c r="G21" s="93">
        <v>165</v>
      </c>
      <c r="H21" s="93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2" customHeight="1" x14ac:dyDescent="0.55000000000000004">
      <c r="A22" s="3" t="s">
        <v>34</v>
      </c>
      <c r="B22" s="9" t="s">
        <v>30</v>
      </c>
      <c r="C22" s="55">
        <v>130</v>
      </c>
      <c r="D22" s="55">
        <v>135</v>
      </c>
      <c r="E22" s="55">
        <v>125</v>
      </c>
      <c r="F22" s="55">
        <v>135</v>
      </c>
      <c r="G22" s="93">
        <v>125</v>
      </c>
      <c r="H22" s="93">
        <v>135</v>
      </c>
      <c r="I22" s="4">
        <f t="shared" si="0"/>
        <v>1.9230769230769231</v>
      </c>
      <c r="J22" s="93">
        <v>125</v>
      </c>
      <c r="K22" s="93">
        <v>130</v>
      </c>
      <c r="L22" s="56">
        <f t="shared" si="1"/>
        <v>3.9215686274509802</v>
      </c>
    </row>
    <row r="23" spans="1:21" ht="22.2" customHeight="1" x14ac:dyDescent="0.55000000000000004">
      <c r="A23" s="3" t="s">
        <v>35</v>
      </c>
      <c r="B23" s="9" t="s">
        <v>30</v>
      </c>
      <c r="C23" s="55">
        <v>135</v>
      </c>
      <c r="D23" s="55">
        <v>140</v>
      </c>
      <c r="E23" s="55">
        <v>135</v>
      </c>
      <c r="F23" s="55">
        <v>140</v>
      </c>
      <c r="G23" s="93">
        <v>135</v>
      </c>
      <c r="H23" s="93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2" customHeight="1" x14ac:dyDescent="0.55000000000000004">
      <c r="A24" s="3" t="s">
        <v>144</v>
      </c>
      <c r="B24" s="9" t="s">
        <v>32</v>
      </c>
      <c r="C24" s="55">
        <v>880</v>
      </c>
      <c r="D24" s="55">
        <v>900</v>
      </c>
      <c r="E24" s="55">
        <v>880</v>
      </c>
      <c r="F24" s="55">
        <v>900</v>
      </c>
      <c r="G24" s="93">
        <v>880</v>
      </c>
      <c r="H24" s="93">
        <v>900</v>
      </c>
      <c r="I24" s="4">
        <f>((C24+D24)/2-(G24+H24)/2)/((G24+H24)/2)*100</f>
        <v>0</v>
      </c>
      <c r="J24" s="93"/>
      <c r="K24" s="93"/>
      <c r="L24" s="56" t="e">
        <f>((C24+D24)/2-(J24+K24)/2)/((J24+K24)/2)*100</f>
        <v>#DIV/0!</v>
      </c>
    </row>
    <row r="25" spans="1:21" ht="22.2" customHeight="1" x14ac:dyDescent="0.55000000000000004">
      <c r="A25" s="3" t="s">
        <v>144</v>
      </c>
      <c r="B25" s="9" t="s">
        <v>33</v>
      </c>
      <c r="C25" s="55">
        <v>180</v>
      </c>
      <c r="D25" s="55">
        <v>190</v>
      </c>
      <c r="E25" s="55">
        <v>180</v>
      </c>
      <c r="F25" s="55">
        <v>190</v>
      </c>
      <c r="G25" s="93">
        <v>176</v>
      </c>
      <c r="H25" s="93">
        <v>180</v>
      </c>
      <c r="I25" s="4">
        <f>((C25+D25)/2-(G25+H25)/2)/((G25+H25)/2)*100</f>
        <v>3.9325842696629212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57" t="s">
        <v>36</v>
      </c>
      <c r="B26" s="54"/>
      <c r="C26" s="63"/>
      <c r="D26" s="63" t="s">
        <v>92</v>
      </c>
      <c r="E26" s="63"/>
      <c r="F26" s="63" t="s">
        <v>92</v>
      </c>
      <c r="G26" s="95"/>
      <c r="H26" s="95" t="s">
        <v>92</v>
      </c>
      <c r="I26" s="59"/>
      <c r="J26" s="95"/>
      <c r="K26" s="95" t="s">
        <v>92</v>
      </c>
      <c r="L26" s="59"/>
    </row>
    <row r="27" spans="1:21" ht="22.2" customHeight="1" x14ac:dyDescent="0.55000000000000004">
      <c r="A27" s="3" t="s">
        <v>37</v>
      </c>
      <c r="B27" s="9" t="s">
        <v>19</v>
      </c>
      <c r="C27" s="55">
        <v>105</v>
      </c>
      <c r="D27" s="55">
        <v>110</v>
      </c>
      <c r="E27" s="55">
        <v>105</v>
      </c>
      <c r="F27" s="55">
        <v>110</v>
      </c>
      <c r="G27" s="93">
        <v>105</v>
      </c>
      <c r="H27" s="93">
        <v>110</v>
      </c>
      <c r="I27" s="4">
        <f t="shared" ref="I27:I33" si="2">((C27+D27)/2-(G27+H27)/2)/((G27+H27)/2)*100</f>
        <v>0</v>
      </c>
      <c r="J27" s="93">
        <v>90</v>
      </c>
      <c r="K27" s="93">
        <v>95</v>
      </c>
      <c r="L27" s="56">
        <f t="shared" ref="L27:L33" si="3">((C27+D27)/2-(J27+K27)/2)/((J27+K27)/2)*100</f>
        <v>16.216216216216218</v>
      </c>
    </row>
    <row r="28" spans="1:21" ht="22.2" customHeight="1" x14ac:dyDescent="0.55000000000000004">
      <c r="A28" s="3" t="s">
        <v>38</v>
      </c>
      <c r="B28" s="9" t="s">
        <v>19</v>
      </c>
      <c r="C28" s="55">
        <v>115</v>
      </c>
      <c r="D28" s="55">
        <v>120</v>
      </c>
      <c r="E28" s="55">
        <v>115</v>
      </c>
      <c r="F28" s="55">
        <v>120</v>
      </c>
      <c r="G28" s="93">
        <v>115</v>
      </c>
      <c r="H28" s="93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2" customHeight="1" x14ac:dyDescent="0.55000000000000004">
      <c r="A29" s="3" t="s">
        <v>39</v>
      </c>
      <c r="B29" s="9" t="s">
        <v>19</v>
      </c>
      <c r="C29" s="55">
        <v>130</v>
      </c>
      <c r="D29" s="55">
        <v>135</v>
      </c>
      <c r="E29" s="55">
        <v>130</v>
      </c>
      <c r="F29" s="55">
        <v>135</v>
      </c>
      <c r="G29" s="93">
        <v>125</v>
      </c>
      <c r="H29" s="93">
        <v>130</v>
      </c>
      <c r="I29" s="4">
        <f t="shared" si="2"/>
        <v>3.9215686274509802</v>
      </c>
      <c r="J29" s="93">
        <v>125</v>
      </c>
      <c r="K29" s="93">
        <v>135</v>
      </c>
      <c r="L29" s="56">
        <f t="shared" si="3"/>
        <v>1.9230769230769231</v>
      </c>
    </row>
    <row r="30" spans="1:21" ht="22.2" customHeight="1" x14ac:dyDescent="0.55000000000000004">
      <c r="A30" s="3" t="s">
        <v>40</v>
      </c>
      <c r="B30" s="9" t="s">
        <v>19</v>
      </c>
      <c r="C30" s="55">
        <v>160</v>
      </c>
      <c r="D30" s="55">
        <v>185</v>
      </c>
      <c r="E30" s="55">
        <v>160</v>
      </c>
      <c r="F30" s="55">
        <v>185</v>
      </c>
      <c r="G30" s="93">
        <v>160</v>
      </c>
      <c r="H30" s="93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2" customHeight="1" x14ac:dyDescent="0.55000000000000004">
      <c r="A31" s="3" t="s">
        <v>41</v>
      </c>
      <c r="B31" s="9" t="s">
        <v>19</v>
      </c>
      <c r="C31" s="55">
        <v>80</v>
      </c>
      <c r="D31" s="55">
        <v>90</v>
      </c>
      <c r="E31" s="55">
        <v>80</v>
      </c>
      <c r="F31" s="55">
        <v>90</v>
      </c>
      <c r="G31" s="93">
        <v>80</v>
      </c>
      <c r="H31" s="93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2" customHeight="1" x14ac:dyDescent="0.55000000000000004">
      <c r="A32" s="3" t="s">
        <v>42</v>
      </c>
      <c r="B32" s="9" t="s">
        <v>19</v>
      </c>
      <c r="C32" s="55">
        <v>115</v>
      </c>
      <c r="D32" s="55">
        <v>120</v>
      </c>
      <c r="E32" s="55">
        <v>115</v>
      </c>
      <c r="F32" s="55">
        <v>120</v>
      </c>
      <c r="G32" s="93">
        <v>115</v>
      </c>
      <c r="H32" s="93">
        <v>120</v>
      </c>
      <c r="I32" s="4">
        <f t="shared" si="2"/>
        <v>0</v>
      </c>
      <c r="J32" s="93">
        <v>80</v>
      </c>
      <c r="K32" s="93">
        <v>85</v>
      </c>
      <c r="L32" s="56">
        <f t="shared" si="3"/>
        <v>42.424242424242422</v>
      </c>
    </row>
    <row r="33" spans="1:12" ht="22.2" customHeight="1" x14ac:dyDescent="0.55000000000000004">
      <c r="A33" s="64" t="s">
        <v>43</v>
      </c>
      <c r="B33" s="9" t="s">
        <v>19</v>
      </c>
      <c r="C33" s="55">
        <v>52</v>
      </c>
      <c r="D33" s="55">
        <v>60</v>
      </c>
      <c r="E33" s="55">
        <v>50</v>
      </c>
      <c r="F33" s="55">
        <v>55</v>
      </c>
      <c r="G33" s="93">
        <v>55</v>
      </c>
      <c r="H33" s="93">
        <v>60</v>
      </c>
      <c r="I33" s="4">
        <f t="shared" si="2"/>
        <v>-2.6086956521739131</v>
      </c>
      <c r="J33" s="93">
        <v>40</v>
      </c>
      <c r="K33" s="93">
        <v>45</v>
      </c>
      <c r="L33" s="56">
        <f t="shared" si="3"/>
        <v>31.764705882352938</v>
      </c>
    </row>
    <row r="34" spans="1:12" ht="22.2" customHeight="1" x14ac:dyDescent="0.55000000000000004">
      <c r="A34" s="57" t="s">
        <v>44</v>
      </c>
      <c r="B34" s="54"/>
      <c r="C34" s="63"/>
      <c r="D34" s="63"/>
      <c r="E34" s="63"/>
      <c r="F34" s="63"/>
      <c r="G34" s="95"/>
      <c r="H34" s="95"/>
      <c r="I34" s="59"/>
      <c r="J34" s="95"/>
      <c r="K34" s="95"/>
      <c r="L34" s="59"/>
    </row>
    <row r="35" spans="1:12" ht="22.2" customHeight="1" x14ac:dyDescent="0.55000000000000004">
      <c r="A35" s="3" t="s">
        <v>166</v>
      </c>
      <c r="B35" s="9" t="s">
        <v>19</v>
      </c>
      <c r="C35" s="55">
        <v>110</v>
      </c>
      <c r="D35" s="55">
        <v>120</v>
      </c>
      <c r="E35" s="55">
        <v>105</v>
      </c>
      <c r="F35" s="55">
        <v>115</v>
      </c>
      <c r="G35" s="93">
        <v>110</v>
      </c>
      <c r="H35" s="93">
        <v>120</v>
      </c>
      <c r="I35" s="4">
        <f t="shared" ref="I35:I50" si="4">((C35+D35)/2-(G35+H35)/2)/((G35+H35)/2)*100</f>
        <v>0</v>
      </c>
      <c r="J35" s="93">
        <v>80</v>
      </c>
      <c r="K35" s="93">
        <v>90</v>
      </c>
      <c r="L35" s="56">
        <f t="shared" ref="L35:L50" si="5">((C35+D35)/2-(J35+K35)/2)/((J35+K35)/2)*100</f>
        <v>35.294117647058826</v>
      </c>
    </row>
    <row r="36" spans="1:12" ht="22.2" customHeight="1" x14ac:dyDescent="0.55000000000000004">
      <c r="A36" s="3" t="s">
        <v>46</v>
      </c>
      <c r="B36" s="9" t="s">
        <v>19</v>
      </c>
      <c r="C36" s="55">
        <v>100</v>
      </c>
      <c r="D36" s="55">
        <v>115</v>
      </c>
      <c r="E36" s="55">
        <v>80</v>
      </c>
      <c r="F36" s="55">
        <v>100</v>
      </c>
      <c r="G36" s="93">
        <v>100</v>
      </c>
      <c r="H36" s="93">
        <v>105</v>
      </c>
      <c r="I36" s="4">
        <f t="shared" si="4"/>
        <v>4.8780487804878048</v>
      </c>
      <c r="J36" s="93">
        <v>65</v>
      </c>
      <c r="K36" s="93">
        <v>75</v>
      </c>
      <c r="L36" s="56">
        <f t="shared" si="5"/>
        <v>53.571428571428569</v>
      </c>
    </row>
    <row r="37" spans="1:12" ht="22.2" customHeight="1" x14ac:dyDescent="0.55000000000000004">
      <c r="A37" s="3" t="s">
        <v>151</v>
      </c>
      <c r="B37" s="9" t="s">
        <v>19</v>
      </c>
      <c r="C37" s="55">
        <v>200</v>
      </c>
      <c r="D37" s="55">
        <v>230</v>
      </c>
      <c r="E37" s="55">
        <v>200</v>
      </c>
      <c r="F37" s="55">
        <v>220</v>
      </c>
      <c r="G37" s="93">
        <v>200</v>
      </c>
      <c r="H37" s="93">
        <v>220</v>
      </c>
      <c r="I37" s="4">
        <f t="shared" si="4"/>
        <v>2.3809523809523809</v>
      </c>
      <c r="J37" s="93">
        <v>220</v>
      </c>
      <c r="K37" s="93">
        <v>260</v>
      </c>
      <c r="L37" s="56">
        <f t="shared" si="5"/>
        <v>-10.416666666666668</v>
      </c>
    </row>
    <row r="38" spans="1:12" ht="22.2" customHeight="1" x14ac:dyDescent="0.55000000000000004">
      <c r="A38" s="3" t="s">
        <v>47</v>
      </c>
      <c r="B38" s="9" t="s">
        <v>19</v>
      </c>
      <c r="C38" s="55">
        <v>200</v>
      </c>
      <c r="D38" s="55">
        <v>220</v>
      </c>
      <c r="E38" s="55">
        <v>200</v>
      </c>
      <c r="F38" s="55">
        <v>220</v>
      </c>
      <c r="G38" s="93">
        <v>190</v>
      </c>
      <c r="H38" s="93">
        <v>220</v>
      </c>
      <c r="I38" s="4">
        <f t="shared" si="4"/>
        <v>2.4390243902439024</v>
      </c>
      <c r="J38" s="93">
        <v>220</v>
      </c>
      <c r="K38" s="93">
        <v>250</v>
      </c>
      <c r="L38" s="56">
        <f t="shared" si="5"/>
        <v>-10.638297872340425</v>
      </c>
    </row>
    <row r="39" spans="1:12" ht="22.2" customHeight="1" x14ac:dyDescent="0.55000000000000004">
      <c r="A39" s="3" t="s">
        <v>48</v>
      </c>
      <c r="B39" s="9" t="s">
        <v>19</v>
      </c>
      <c r="C39" s="55">
        <v>320</v>
      </c>
      <c r="D39" s="55">
        <v>400</v>
      </c>
      <c r="E39" s="55">
        <v>320</v>
      </c>
      <c r="F39" s="55">
        <v>400</v>
      </c>
      <c r="G39" s="93">
        <v>320</v>
      </c>
      <c r="H39" s="93">
        <v>400</v>
      </c>
      <c r="I39" s="4">
        <f t="shared" si="4"/>
        <v>0</v>
      </c>
      <c r="J39" s="93">
        <v>400</v>
      </c>
      <c r="K39" s="93">
        <v>420</v>
      </c>
      <c r="L39" s="56">
        <f t="shared" si="5"/>
        <v>-12.195121951219512</v>
      </c>
    </row>
    <row r="40" spans="1:12" ht="22.2" customHeight="1" x14ac:dyDescent="0.55000000000000004">
      <c r="A40" s="3" t="s">
        <v>49</v>
      </c>
      <c r="B40" s="9" t="s">
        <v>19</v>
      </c>
      <c r="C40" s="55">
        <v>420</v>
      </c>
      <c r="D40" s="55">
        <v>500</v>
      </c>
      <c r="E40" s="55">
        <v>420</v>
      </c>
      <c r="F40" s="55">
        <v>500</v>
      </c>
      <c r="G40" s="93">
        <v>420</v>
      </c>
      <c r="H40" s="93">
        <v>500</v>
      </c>
      <c r="I40" s="4">
        <f t="shared" si="4"/>
        <v>0</v>
      </c>
      <c r="J40" s="93">
        <v>450</v>
      </c>
      <c r="K40" s="93">
        <v>520</v>
      </c>
      <c r="L40" s="56">
        <f t="shared" si="5"/>
        <v>-5.1546391752577314</v>
      </c>
    </row>
    <row r="41" spans="1:12" ht="22.2" customHeight="1" x14ac:dyDescent="0.55000000000000004">
      <c r="A41" s="3" t="s">
        <v>50</v>
      </c>
      <c r="B41" s="9" t="s">
        <v>19</v>
      </c>
      <c r="C41" s="55">
        <v>350</v>
      </c>
      <c r="D41" s="55">
        <v>400</v>
      </c>
      <c r="E41" s="55">
        <v>350</v>
      </c>
      <c r="F41" s="55">
        <v>400</v>
      </c>
      <c r="G41" s="93">
        <v>350</v>
      </c>
      <c r="H41" s="93">
        <v>400</v>
      </c>
      <c r="I41" s="4">
        <f t="shared" si="4"/>
        <v>0</v>
      </c>
      <c r="J41" s="93">
        <v>300</v>
      </c>
      <c r="K41" s="93">
        <v>340</v>
      </c>
      <c r="L41" s="56">
        <f t="shared" si="5"/>
        <v>17.1875</v>
      </c>
    </row>
    <row r="42" spans="1:12" ht="22.2" customHeight="1" x14ac:dyDescent="0.55000000000000004">
      <c r="A42" s="3" t="s">
        <v>51</v>
      </c>
      <c r="B42" s="9" t="s">
        <v>19</v>
      </c>
      <c r="C42" s="55">
        <v>300</v>
      </c>
      <c r="D42" s="55">
        <v>350</v>
      </c>
      <c r="E42" s="55">
        <v>300</v>
      </c>
      <c r="F42" s="55">
        <v>350</v>
      </c>
      <c r="G42" s="93">
        <v>300</v>
      </c>
      <c r="H42" s="93">
        <v>350</v>
      </c>
      <c r="I42" s="4">
        <f t="shared" si="4"/>
        <v>0</v>
      </c>
      <c r="J42" s="93">
        <v>200</v>
      </c>
      <c r="K42" s="93">
        <v>250</v>
      </c>
      <c r="L42" s="56">
        <f t="shared" si="5"/>
        <v>44.444444444444443</v>
      </c>
    </row>
    <row r="43" spans="1:12" ht="22.2" customHeight="1" x14ac:dyDescent="0.55000000000000004">
      <c r="A43" s="3" t="s">
        <v>150</v>
      </c>
      <c r="B43" s="9" t="s">
        <v>19</v>
      </c>
      <c r="C43" s="55">
        <v>450</v>
      </c>
      <c r="D43" s="55">
        <v>500</v>
      </c>
      <c r="E43" s="55">
        <v>450</v>
      </c>
      <c r="F43" s="55">
        <v>500</v>
      </c>
      <c r="G43" s="93">
        <v>450</v>
      </c>
      <c r="H43" s="93">
        <v>500</v>
      </c>
      <c r="I43" s="4">
        <f t="shared" si="4"/>
        <v>0</v>
      </c>
      <c r="J43" s="93">
        <v>420</v>
      </c>
      <c r="K43" s="93">
        <v>450</v>
      </c>
      <c r="L43" s="56">
        <f t="shared" si="5"/>
        <v>9.1954022988505741</v>
      </c>
    </row>
    <row r="44" spans="1:12" ht="22.2" customHeight="1" x14ac:dyDescent="0.55000000000000004">
      <c r="A44" s="3" t="s">
        <v>52</v>
      </c>
      <c r="B44" s="9" t="s">
        <v>19</v>
      </c>
      <c r="C44" s="55">
        <v>200</v>
      </c>
      <c r="D44" s="55">
        <v>260</v>
      </c>
      <c r="E44" s="55">
        <v>200</v>
      </c>
      <c r="F44" s="55">
        <v>260</v>
      </c>
      <c r="G44" s="93">
        <v>240</v>
      </c>
      <c r="H44" s="93">
        <v>300</v>
      </c>
      <c r="I44" s="4">
        <f t="shared" si="4"/>
        <v>-14.814814814814813</v>
      </c>
      <c r="J44" s="93">
        <v>200</v>
      </c>
      <c r="K44" s="93">
        <v>250</v>
      </c>
      <c r="L44" s="56">
        <f t="shared" si="5"/>
        <v>2.2222222222222223</v>
      </c>
    </row>
    <row r="45" spans="1:12" ht="22.2" customHeight="1" x14ac:dyDescent="0.55000000000000004">
      <c r="A45" s="3" t="s">
        <v>53</v>
      </c>
      <c r="B45" s="9" t="s">
        <v>19</v>
      </c>
      <c r="C45" s="55">
        <v>650</v>
      </c>
      <c r="D45" s="55">
        <v>750</v>
      </c>
      <c r="E45" s="55">
        <v>680</v>
      </c>
      <c r="F45" s="55">
        <v>800</v>
      </c>
      <c r="G45" s="93">
        <v>700</v>
      </c>
      <c r="H45" s="93">
        <v>800</v>
      </c>
      <c r="I45" s="4">
        <f t="shared" si="4"/>
        <v>-6.666666666666667</v>
      </c>
      <c r="J45" s="93">
        <v>1100</v>
      </c>
      <c r="K45" s="93">
        <v>1150</v>
      </c>
      <c r="L45" s="56">
        <f t="shared" si="5"/>
        <v>-37.777777777777779</v>
      </c>
    </row>
    <row r="46" spans="1:12" ht="22.2" customHeight="1" x14ac:dyDescent="0.55000000000000004">
      <c r="A46" s="3" t="s">
        <v>54</v>
      </c>
      <c r="B46" s="9" t="s">
        <v>19</v>
      </c>
      <c r="C46" s="55">
        <v>480</v>
      </c>
      <c r="D46" s="55">
        <v>550</v>
      </c>
      <c r="E46" s="55">
        <v>500</v>
      </c>
      <c r="F46" s="55">
        <v>600</v>
      </c>
      <c r="G46" s="93">
        <v>540</v>
      </c>
      <c r="H46" s="93">
        <v>600</v>
      </c>
      <c r="I46" s="4">
        <f>((C46+D46)/2-(G46+H46)/2)/((G46+H46)/2)*100</f>
        <v>-9.6491228070175428</v>
      </c>
      <c r="J46" s="93">
        <v>450</v>
      </c>
      <c r="K46" s="93">
        <v>500</v>
      </c>
      <c r="L46" s="56">
        <f>((C46+D46)/2-(J46+K46)/2)/((J46+K46)/2)*100</f>
        <v>8.4210526315789469</v>
      </c>
    </row>
    <row r="47" spans="1:12" ht="22.2" customHeight="1" x14ac:dyDescent="0.55000000000000004">
      <c r="A47" s="3" t="s">
        <v>55</v>
      </c>
      <c r="B47" s="9" t="s">
        <v>19</v>
      </c>
      <c r="C47" s="55">
        <v>1300</v>
      </c>
      <c r="D47" s="55">
        <v>1500</v>
      </c>
      <c r="E47" s="55">
        <v>1300</v>
      </c>
      <c r="F47" s="55">
        <v>1600</v>
      </c>
      <c r="G47" s="93">
        <v>1480</v>
      </c>
      <c r="H47" s="93">
        <v>1700</v>
      </c>
      <c r="I47" s="4">
        <f>((C47+D47)/2-(G47+H47)/2)/((G47+H47)/2)*100</f>
        <v>-11.949685534591195</v>
      </c>
      <c r="J47" s="93">
        <v>1500</v>
      </c>
      <c r="K47" s="93">
        <v>1600</v>
      </c>
      <c r="L47" s="56">
        <f>((C47+D47)/2-(J47+K47)/2)/((J47+K47)/2)*100</f>
        <v>-9.67741935483871</v>
      </c>
    </row>
    <row r="48" spans="1:12" ht="22.2" customHeight="1" x14ac:dyDescent="0.55000000000000004">
      <c r="A48" s="3" t="s">
        <v>56</v>
      </c>
      <c r="B48" s="9" t="s">
        <v>19</v>
      </c>
      <c r="C48" s="55">
        <v>3200</v>
      </c>
      <c r="D48" s="55">
        <v>3600</v>
      </c>
      <c r="E48" s="55">
        <v>3200</v>
      </c>
      <c r="F48" s="55">
        <v>3600</v>
      </c>
      <c r="G48" s="93">
        <v>3200</v>
      </c>
      <c r="H48" s="93">
        <v>3600</v>
      </c>
      <c r="I48" s="4">
        <f>((C48+D48)/2-(G48+H48)/2)/((G48+H48)/2)*100</f>
        <v>0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2" customHeight="1" x14ac:dyDescent="0.55000000000000004">
      <c r="A49" s="3" t="s">
        <v>57</v>
      </c>
      <c r="B49" s="9" t="s">
        <v>19</v>
      </c>
      <c r="C49" s="55">
        <v>220</v>
      </c>
      <c r="D49" s="55">
        <v>260</v>
      </c>
      <c r="E49" s="55">
        <v>220</v>
      </c>
      <c r="F49" s="55">
        <v>260</v>
      </c>
      <c r="G49" s="93">
        <v>200</v>
      </c>
      <c r="H49" s="93">
        <v>250</v>
      </c>
      <c r="I49" s="4">
        <f t="shared" si="4"/>
        <v>6.666666666666667</v>
      </c>
      <c r="J49" s="93">
        <v>200</v>
      </c>
      <c r="K49" s="93">
        <v>240</v>
      </c>
      <c r="L49" s="56">
        <f>((C49+D49)/2-(J49+K49)/2)/((J49+K49)/2)*100</f>
        <v>9.0909090909090917</v>
      </c>
    </row>
    <row r="50" spans="1:12" ht="22.2" customHeight="1" x14ac:dyDescent="0.55000000000000004">
      <c r="A50" s="3" t="s">
        <v>58</v>
      </c>
      <c r="B50" s="9" t="s">
        <v>19</v>
      </c>
      <c r="C50" s="55">
        <v>150</v>
      </c>
      <c r="D50" s="55">
        <v>200</v>
      </c>
      <c r="E50" s="55">
        <v>150</v>
      </c>
      <c r="F50" s="55">
        <v>200</v>
      </c>
      <c r="G50" s="93">
        <v>150</v>
      </c>
      <c r="H50" s="93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2" customHeight="1" x14ac:dyDescent="0.55000000000000004">
      <c r="A51" s="53" t="s">
        <v>59</v>
      </c>
      <c r="B51" s="54"/>
      <c r="C51" s="63"/>
      <c r="D51" s="63"/>
      <c r="E51" s="63"/>
      <c r="F51" s="63"/>
      <c r="G51" s="95"/>
      <c r="H51" s="95"/>
      <c r="I51" s="59"/>
      <c r="J51" s="95"/>
      <c r="K51" s="95"/>
      <c r="L51" s="59"/>
    </row>
    <row r="52" spans="1:12" ht="22.2" customHeight="1" x14ac:dyDescent="0.55000000000000004">
      <c r="A52" s="3" t="s">
        <v>60</v>
      </c>
      <c r="B52" s="9" t="s">
        <v>19</v>
      </c>
      <c r="C52" s="55">
        <v>350</v>
      </c>
      <c r="D52" s="55">
        <v>400</v>
      </c>
      <c r="E52" s="55">
        <v>350</v>
      </c>
      <c r="F52" s="55">
        <v>400</v>
      </c>
      <c r="G52" s="93">
        <v>300</v>
      </c>
      <c r="H52" s="93">
        <v>400</v>
      </c>
      <c r="I52" s="4">
        <f t="shared" ref="I52:I57" si="6">((C52+D52)/2-(G52+H52)/2)/((G52+H52)/2)*100</f>
        <v>7.1428571428571423</v>
      </c>
      <c r="J52" s="93">
        <v>450</v>
      </c>
      <c r="K52" s="93">
        <v>550</v>
      </c>
      <c r="L52" s="56">
        <f t="shared" ref="L52:L57" si="7">((C52+D52)/2-(J52+K52)/2)/((J52+K52)/2)*100</f>
        <v>-25</v>
      </c>
    </row>
    <row r="53" spans="1:12" ht="22.2" customHeight="1" x14ac:dyDescent="0.55000000000000004">
      <c r="A53" s="3" t="s">
        <v>61</v>
      </c>
      <c r="B53" s="9" t="s">
        <v>19</v>
      </c>
      <c r="C53" s="55">
        <v>800</v>
      </c>
      <c r="D53" s="55">
        <v>1600</v>
      </c>
      <c r="E53" s="55">
        <v>800</v>
      </c>
      <c r="F53" s="55">
        <v>1600</v>
      </c>
      <c r="G53" s="93">
        <v>800</v>
      </c>
      <c r="H53" s="93">
        <v>1600</v>
      </c>
      <c r="I53" s="4">
        <f t="shared" si="6"/>
        <v>0</v>
      </c>
      <c r="J53" s="93">
        <v>650</v>
      </c>
      <c r="K53" s="93">
        <v>1400</v>
      </c>
      <c r="L53" s="56">
        <f t="shared" si="7"/>
        <v>17.073170731707318</v>
      </c>
    </row>
    <row r="54" spans="1:12" ht="22.2" customHeight="1" x14ac:dyDescent="0.55000000000000004">
      <c r="A54" s="3" t="s">
        <v>62</v>
      </c>
      <c r="B54" s="9" t="s">
        <v>19</v>
      </c>
      <c r="C54" s="55">
        <v>700</v>
      </c>
      <c r="D54" s="55">
        <v>750</v>
      </c>
      <c r="E54" s="55">
        <v>700</v>
      </c>
      <c r="F54" s="55">
        <v>780</v>
      </c>
      <c r="G54" s="93">
        <v>750</v>
      </c>
      <c r="H54" s="93">
        <v>780</v>
      </c>
      <c r="I54" s="4">
        <f t="shared" si="6"/>
        <v>-5.2287581699346406</v>
      </c>
      <c r="J54" s="93">
        <v>750</v>
      </c>
      <c r="K54" s="93">
        <v>780</v>
      </c>
      <c r="L54" s="56">
        <f t="shared" si="7"/>
        <v>-5.2287581699346406</v>
      </c>
    </row>
    <row r="55" spans="1:12" ht="22.2" customHeight="1" x14ac:dyDescent="0.55000000000000004">
      <c r="A55" s="3" t="s">
        <v>63</v>
      </c>
      <c r="B55" s="9" t="s">
        <v>19</v>
      </c>
      <c r="C55" s="55">
        <v>950</v>
      </c>
      <c r="D55" s="55">
        <v>1100</v>
      </c>
      <c r="E55" s="55">
        <v>950</v>
      </c>
      <c r="F55" s="55">
        <v>1100</v>
      </c>
      <c r="G55" s="93">
        <v>1000</v>
      </c>
      <c r="H55" s="93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2" customHeight="1" x14ac:dyDescent="0.55000000000000004">
      <c r="A56" s="3" t="s">
        <v>64</v>
      </c>
      <c r="B56" s="9" t="s">
        <v>19</v>
      </c>
      <c r="C56" s="55">
        <v>160</v>
      </c>
      <c r="D56" s="55">
        <v>175</v>
      </c>
      <c r="E56" s="55">
        <v>160</v>
      </c>
      <c r="F56" s="55">
        <v>170</v>
      </c>
      <c r="G56" s="93">
        <v>165</v>
      </c>
      <c r="H56" s="93">
        <v>175</v>
      </c>
      <c r="I56" s="4">
        <f>((C56+D56)/2-(G56+H56)/2)/((G56+H56)/2)*100</f>
        <v>-1.4705882352941175</v>
      </c>
      <c r="J56" s="93">
        <v>165</v>
      </c>
      <c r="K56" s="93">
        <v>180</v>
      </c>
      <c r="L56" s="56">
        <f>((C56+D56)/2-(J56+K56)/2)/((J56+K56)/2)*100</f>
        <v>-2.8985507246376812</v>
      </c>
    </row>
    <row r="57" spans="1:12" ht="19.2" customHeight="1" x14ac:dyDescent="0.55000000000000004">
      <c r="A57" s="3" t="s">
        <v>65</v>
      </c>
      <c r="B57" s="9" t="s">
        <v>19</v>
      </c>
      <c r="C57" s="55">
        <v>520</v>
      </c>
      <c r="D57" s="55">
        <v>650</v>
      </c>
      <c r="E57" s="55">
        <v>520</v>
      </c>
      <c r="F57" s="55">
        <v>650</v>
      </c>
      <c r="G57" s="93">
        <v>560</v>
      </c>
      <c r="H57" s="93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2" customHeight="1" x14ac:dyDescent="0.55000000000000004">
      <c r="A58" s="65" t="s">
        <v>66</v>
      </c>
      <c r="B58" s="66"/>
      <c r="C58" s="67"/>
      <c r="D58" s="67"/>
      <c r="E58" s="67"/>
      <c r="F58" s="67"/>
      <c r="G58" s="96"/>
      <c r="H58" s="96"/>
      <c r="I58" s="66"/>
      <c r="J58" s="96"/>
      <c r="K58" s="96"/>
      <c r="L58" s="66"/>
    </row>
    <row r="59" spans="1:12" ht="19.2" customHeight="1" x14ac:dyDescent="0.55000000000000004">
      <c r="A59" s="3" t="s">
        <v>67</v>
      </c>
      <c r="B59" s="9" t="s">
        <v>68</v>
      </c>
      <c r="C59" s="55">
        <v>700</v>
      </c>
      <c r="D59" s="55">
        <v>820</v>
      </c>
      <c r="E59" s="55">
        <v>800</v>
      </c>
      <c r="F59" s="55">
        <v>820</v>
      </c>
      <c r="G59" s="93">
        <v>800</v>
      </c>
      <c r="H59" s="93">
        <v>820</v>
      </c>
      <c r="I59" s="4">
        <f>((C59+D59)/2-(G59+H59)/2)/((G59+H59)/2)*100</f>
        <v>-6.1728395061728394</v>
      </c>
      <c r="J59" s="93">
        <v>800</v>
      </c>
      <c r="K59" s="93">
        <v>840</v>
      </c>
      <c r="L59" s="56">
        <f>((C59+D59)/2-(J59+K59)/2)/((J59+K59)/2)*100</f>
        <v>-7.3170731707317067</v>
      </c>
    </row>
    <row r="60" spans="1:12" ht="19.2" customHeight="1" x14ac:dyDescent="0.55000000000000004">
      <c r="A60" s="3" t="s">
        <v>69</v>
      </c>
      <c r="B60" s="9" t="s">
        <v>68</v>
      </c>
      <c r="C60" s="55">
        <v>800</v>
      </c>
      <c r="D60" s="55">
        <v>820</v>
      </c>
      <c r="E60" s="55">
        <v>800</v>
      </c>
      <c r="F60" s="55">
        <v>820</v>
      </c>
      <c r="G60" s="93">
        <v>790</v>
      </c>
      <c r="H60" s="93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2" customHeight="1" x14ac:dyDescent="0.55000000000000004">
      <c r="A61" s="3" t="s">
        <v>70</v>
      </c>
      <c r="B61" s="9" t="s">
        <v>68</v>
      </c>
      <c r="C61" s="55">
        <v>780</v>
      </c>
      <c r="D61" s="55">
        <v>800</v>
      </c>
      <c r="E61" s="55">
        <v>780</v>
      </c>
      <c r="F61" s="55">
        <v>800</v>
      </c>
      <c r="G61" s="93">
        <v>780</v>
      </c>
      <c r="H61" s="93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2" customHeight="1" x14ac:dyDescent="0.55000000000000004">
      <c r="A62" s="3" t="s">
        <v>71</v>
      </c>
      <c r="B62" s="9" t="s">
        <v>68</v>
      </c>
      <c r="C62" s="55">
        <v>780</v>
      </c>
      <c r="D62" s="55">
        <v>800</v>
      </c>
      <c r="E62" s="55">
        <v>790</v>
      </c>
      <c r="F62" s="55">
        <v>800</v>
      </c>
      <c r="G62" s="93">
        <v>790</v>
      </c>
      <c r="H62" s="93">
        <v>800</v>
      </c>
      <c r="I62" s="4">
        <f>((C62+D62)/2-(G62+H62)/2)/((G62+H62)/2)*100</f>
        <v>-0.62893081761006298</v>
      </c>
      <c r="J62" s="93">
        <v>790</v>
      </c>
      <c r="K62" s="93">
        <v>830</v>
      </c>
      <c r="L62" s="56">
        <f>((C62+D62)/2-(J62+K62)/2)/((J62+K62)/2)*100</f>
        <v>-2.4691358024691357</v>
      </c>
    </row>
    <row r="63" spans="1:12" ht="2.4" customHeight="1" x14ac:dyDescent="0.55000000000000004">
      <c r="C63" s="68"/>
      <c r="D63" s="68"/>
      <c r="E63" s="68"/>
      <c r="F63" s="68"/>
      <c r="G63" s="97"/>
      <c r="H63" s="97"/>
      <c r="J63" s="97"/>
      <c r="K63" s="97"/>
    </row>
    <row r="64" spans="1:12" ht="18" customHeight="1" x14ac:dyDescent="0.35">
      <c r="A64" s="3" t="s">
        <v>5</v>
      </c>
      <c r="B64" s="9" t="s">
        <v>6</v>
      </c>
      <c r="C64" s="106" t="s">
        <v>7</v>
      </c>
      <c r="D64" s="107"/>
      <c r="E64" s="106" t="s">
        <v>8</v>
      </c>
      <c r="F64" s="107"/>
      <c r="G64" s="106" t="s">
        <v>9</v>
      </c>
      <c r="H64" s="107"/>
      <c r="I64" s="9" t="s">
        <v>10</v>
      </c>
      <c r="J64" s="106" t="s">
        <v>11</v>
      </c>
      <c r="K64" s="107"/>
      <c r="L64" s="52" t="s">
        <v>12</v>
      </c>
    </row>
    <row r="65" spans="1:12" ht="20.399999999999999" customHeight="1" x14ac:dyDescent="0.35">
      <c r="A65" s="5"/>
      <c r="B65" s="69"/>
      <c r="C65" s="108">
        <v>45533</v>
      </c>
      <c r="D65" s="107"/>
      <c r="E65" s="108">
        <v>45526</v>
      </c>
      <c r="F65" s="107"/>
      <c r="G65" s="109">
        <v>45502</v>
      </c>
      <c r="H65" s="110"/>
      <c r="I65" s="9" t="s">
        <v>13</v>
      </c>
      <c r="J65" s="109">
        <v>45167</v>
      </c>
      <c r="K65" s="110"/>
      <c r="L65" s="9" t="s">
        <v>13</v>
      </c>
    </row>
    <row r="66" spans="1:12" ht="16.95" customHeight="1" x14ac:dyDescent="0.35">
      <c r="A66" s="70" t="s">
        <v>72</v>
      </c>
      <c r="B66" s="71"/>
      <c r="C66" s="54" t="s">
        <v>15</v>
      </c>
      <c r="D66" s="54" t="s">
        <v>16</v>
      </c>
      <c r="E66" s="54" t="s">
        <v>15</v>
      </c>
      <c r="F66" s="54" t="s">
        <v>16</v>
      </c>
      <c r="G66" s="92" t="s">
        <v>15</v>
      </c>
      <c r="H66" s="92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55000000000000004">
      <c r="A67" s="3" t="s">
        <v>73</v>
      </c>
      <c r="B67" s="9" t="s">
        <v>19</v>
      </c>
      <c r="C67" s="55">
        <v>125</v>
      </c>
      <c r="D67" s="55">
        <v>130</v>
      </c>
      <c r="E67" s="55">
        <v>130</v>
      </c>
      <c r="F67" s="55">
        <v>135</v>
      </c>
      <c r="G67" s="93">
        <v>130</v>
      </c>
      <c r="H67" s="93">
        <v>135</v>
      </c>
      <c r="I67" s="4">
        <f>((C67+D67)/2-(G67+H67)/2)/((G67+H67)/2)*100</f>
        <v>-3.7735849056603774</v>
      </c>
      <c r="J67" s="93">
        <v>128</v>
      </c>
      <c r="K67" s="93">
        <v>135</v>
      </c>
      <c r="L67" s="56">
        <f t="shared" ref="L67:L73" si="8">((C67+D67)/2-(J67+K67)/2)/((J67+K67)/2)*100</f>
        <v>-3.041825095057034</v>
      </c>
    </row>
    <row r="68" spans="1:12" ht="18.600000000000001" customHeight="1" x14ac:dyDescent="0.55000000000000004">
      <c r="A68" s="3" t="s">
        <v>74</v>
      </c>
      <c r="B68" s="72" t="s">
        <v>19</v>
      </c>
      <c r="C68" s="55">
        <v>250</v>
      </c>
      <c r="D68" s="55">
        <v>450</v>
      </c>
      <c r="E68" s="55">
        <v>250</v>
      </c>
      <c r="F68" s="55">
        <v>450</v>
      </c>
      <c r="G68" s="93">
        <v>200</v>
      </c>
      <c r="H68" s="93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55000000000000004">
      <c r="A69" s="3" t="s">
        <v>93</v>
      </c>
      <c r="B69" s="72" t="s">
        <v>19</v>
      </c>
      <c r="C69" s="55">
        <v>38</v>
      </c>
      <c r="D69" s="55">
        <v>42</v>
      </c>
      <c r="E69" s="55">
        <v>38</v>
      </c>
      <c r="F69" s="55">
        <v>42</v>
      </c>
      <c r="G69" s="93">
        <v>38</v>
      </c>
      <c r="H69" s="93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55000000000000004">
      <c r="A70" s="3" t="s">
        <v>75</v>
      </c>
      <c r="B70" s="9" t="s">
        <v>76</v>
      </c>
      <c r="C70" s="73">
        <v>50</v>
      </c>
      <c r="D70" s="73">
        <v>53</v>
      </c>
      <c r="E70" s="73">
        <v>50</v>
      </c>
      <c r="F70" s="73">
        <v>52</v>
      </c>
      <c r="G70" s="98">
        <v>48</v>
      </c>
      <c r="H70" s="98">
        <v>50</v>
      </c>
      <c r="I70" s="4">
        <f t="shared" si="9"/>
        <v>5.1020408163265305</v>
      </c>
      <c r="J70" s="98">
        <v>48</v>
      </c>
      <c r="K70" s="98">
        <v>52</v>
      </c>
      <c r="L70" s="56">
        <f t="shared" si="8"/>
        <v>3</v>
      </c>
    </row>
    <row r="71" spans="1:12" ht="18.600000000000001" customHeight="1" x14ac:dyDescent="0.55000000000000004">
      <c r="A71" s="3" t="s">
        <v>77</v>
      </c>
      <c r="B71" s="9" t="s">
        <v>78</v>
      </c>
      <c r="C71" s="73">
        <v>30</v>
      </c>
      <c r="D71" s="73">
        <v>35</v>
      </c>
      <c r="E71" s="73">
        <v>30</v>
      </c>
      <c r="F71" s="73">
        <v>35</v>
      </c>
      <c r="G71" s="98">
        <v>30</v>
      </c>
      <c r="H71" s="98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5">
      <c r="A72" s="3" t="s">
        <v>79</v>
      </c>
      <c r="B72" s="9" t="s">
        <v>80</v>
      </c>
      <c r="C72" s="74">
        <v>97500</v>
      </c>
      <c r="D72" s="74">
        <v>99500</v>
      </c>
      <c r="E72" s="74">
        <v>97500</v>
      </c>
      <c r="F72" s="74">
        <v>99500</v>
      </c>
      <c r="G72" s="99">
        <v>91500</v>
      </c>
      <c r="H72" s="99">
        <v>99500</v>
      </c>
      <c r="I72" s="75">
        <f t="shared" si="9"/>
        <v>3.1413612565445024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5">
      <c r="A73" s="3" t="s">
        <v>81</v>
      </c>
      <c r="B73" s="9" t="s">
        <v>80</v>
      </c>
      <c r="C73" s="76">
        <v>87500</v>
      </c>
      <c r="D73" s="76">
        <v>89000</v>
      </c>
      <c r="E73" s="76">
        <v>87500</v>
      </c>
      <c r="F73" s="76">
        <v>89000</v>
      </c>
      <c r="G73" s="100">
        <v>87500</v>
      </c>
      <c r="H73" s="100">
        <v>90000</v>
      </c>
      <c r="I73" s="75">
        <f t="shared" si="9"/>
        <v>-0.56338028169014087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35">
      <c r="A74" s="113" t="s">
        <v>152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</row>
    <row r="75" spans="1:12" ht="22.95" customHeight="1" x14ac:dyDescent="0.35">
      <c r="A75" s="115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</row>
    <row r="76" spans="1:12" ht="18.600000000000001" customHeight="1" x14ac:dyDescent="0.35">
      <c r="A76" s="77"/>
      <c r="B76" s="8" t="s">
        <v>82</v>
      </c>
      <c r="H76" s="2"/>
      <c r="I76" s="2"/>
      <c r="J76" s="2"/>
      <c r="K76" s="2"/>
      <c r="L76" s="2"/>
    </row>
    <row r="77" spans="1:12" x14ac:dyDescent="0.35">
      <c r="A77" s="7"/>
      <c r="B77" s="7" t="s">
        <v>177</v>
      </c>
      <c r="H77" s="2"/>
      <c r="I77" s="2"/>
      <c r="J77" s="2"/>
      <c r="K77" s="2"/>
      <c r="L77" s="2"/>
    </row>
    <row r="78" spans="1:12" x14ac:dyDescent="0.35">
      <c r="A78" s="7"/>
      <c r="B78" s="7" t="s">
        <v>178</v>
      </c>
      <c r="H78" s="2"/>
      <c r="I78" s="2"/>
      <c r="J78" s="2"/>
      <c r="K78" s="2"/>
      <c r="L78" s="2"/>
    </row>
    <row r="79" spans="1:12" ht="18.600000000000001" customHeight="1" x14ac:dyDescent="0.35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35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35">
      <c r="A81" s="3" t="s">
        <v>84</v>
      </c>
      <c r="B81" s="9" t="s">
        <v>85</v>
      </c>
      <c r="C81" s="106" t="s">
        <v>7</v>
      </c>
      <c r="D81" s="107"/>
      <c r="E81" s="111" t="s">
        <v>86</v>
      </c>
      <c r="F81" s="112"/>
      <c r="G81" s="40" t="s">
        <v>13</v>
      </c>
      <c r="H81" s="40"/>
      <c r="I81" s="6" t="s">
        <v>141</v>
      </c>
      <c r="J81" s="41"/>
    </row>
    <row r="82" spans="1:12" ht="21.75" customHeight="1" x14ac:dyDescent="0.55000000000000004">
      <c r="A82" s="3" t="s">
        <v>29</v>
      </c>
      <c r="B82" s="9" t="s">
        <v>30</v>
      </c>
      <c r="C82" s="55">
        <v>145</v>
      </c>
      <c r="D82" s="55">
        <v>150</v>
      </c>
      <c r="E82" s="55">
        <v>145</v>
      </c>
      <c r="F82" s="55">
        <v>152</v>
      </c>
      <c r="G82" s="4">
        <f t="shared" ref="G82:G84" si="10">((C82+D82)/2-(E82+F82)/2)/((E82+F82)/2)*100</f>
        <v>-0.67340067340067333</v>
      </c>
      <c r="H82" s="78" t="s">
        <v>176</v>
      </c>
      <c r="I82" s="6"/>
      <c r="J82" s="105"/>
    </row>
    <row r="83" spans="1:12" ht="21.75" customHeight="1" x14ac:dyDescent="0.55000000000000004">
      <c r="A83" s="3" t="s">
        <v>34</v>
      </c>
      <c r="B83" s="9" t="s">
        <v>30</v>
      </c>
      <c r="C83" s="55">
        <v>130</v>
      </c>
      <c r="D83" s="55">
        <v>135</v>
      </c>
      <c r="E83" s="55">
        <v>125</v>
      </c>
      <c r="F83" s="55">
        <v>135</v>
      </c>
      <c r="G83" s="4">
        <f t="shared" si="10"/>
        <v>1.9230769230769231</v>
      </c>
      <c r="H83" s="3" t="s">
        <v>175</v>
      </c>
      <c r="I83" s="6"/>
      <c r="J83" s="105"/>
    </row>
    <row r="84" spans="1:12" ht="21.75" customHeight="1" x14ac:dyDescent="0.55000000000000004">
      <c r="A84" s="64" t="s">
        <v>43</v>
      </c>
      <c r="B84" s="9" t="s">
        <v>19</v>
      </c>
      <c r="C84" s="55">
        <v>52</v>
      </c>
      <c r="D84" s="55">
        <v>60</v>
      </c>
      <c r="E84" s="93">
        <v>50</v>
      </c>
      <c r="F84" s="93">
        <v>55</v>
      </c>
      <c r="G84" s="4">
        <f t="shared" si="10"/>
        <v>6.666666666666667</v>
      </c>
      <c r="H84" s="3" t="s">
        <v>172</v>
      </c>
      <c r="I84" s="6"/>
      <c r="J84" s="102"/>
    </row>
    <row r="85" spans="1:12" ht="21.75" customHeight="1" x14ac:dyDescent="0.55000000000000004">
      <c r="A85" s="64" t="s">
        <v>45</v>
      </c>
      <c r="B85" s="9" t="s">
        <v>19</v>
      </c>
      <c r="C85" s="55">
        <v>110</v>
      </c>
      <c r="D85" s="55">
        <v>120</v>
      </c>
      <c r="E85" s="93">
        <v>105</v>
      </c>
      <c r="F85" s="93">
        <v>115</v>
      </c>
      <c r="G85" s="4">
        <f t="shared" ref="G85:G94" si="11">((C85+D85)/2-(E85+F85)/2)/((E85+F85)/2)*100</f>
        <v>4.5454545454545459</v>
      </c>
      <c r="H85" s="3" t="s">
        <v>169</v>
      </c>
      <c r="I85" s="6"/>
      <c r="J85" s="103"/>
    </row>
    <row r="86" spans="1:12" ht="21.75" customHeight="1" x14ac:dyDescent="0.55000000000000004">
      <c r="A86" s="3" t="s">
        <v>46</v>
      </c>
      <c r="B86" s="9" t="s">
        <v>19</v>
      </c>
      <c r="C86" s="55">
        <v>100</v>
      </c>
      <c r="D86" s="55">
        <v>115</v>
      </c>
      <c r="E86" s="93">
        <v>80</v>
      </c>
      <c r="F86" s="93">
        <v>100</v>
      </c>
      <c r="G86" s="4">
        <f t="shared" si="11"/>
        <v>19.444444444444446</v>
      </c>
      <c r="H86" s="3" t="s">
        <v>175</v>
      </c>
      <c r="I86" s="6"/>
      <c r="J86" s="101"/>
      <c r="K86" s="79"/>
    </row>
    <row r="87" spans="1:12" ht="21.75" customHeight="1" x14ac:dyDescent="0.55000000000000004">
      <c r="A87" s="3" t="s">
        <v>151</v>
      </c>
      <c r="B87" s="9" t="s">
        <v>19</v>
      </c>
      <c r="C87" s="55">
        <v>200</v>
      </c>
      <c r="D87" s="55">
        <v>230</v>
      </c>
      <c r="E87" s="93">
        <v>200</v>
      </c>
      <c r="F87" s="93">
        <v>220</v>
      </c>
      <c r="G87" s="4">
        <f t="shared" si="11"/>
        <v>2.3809523809523809</v>
      </c>
      <c r="H87" s="3" t="s">
        <v>168</v>
      </c>
      <c r="I87" s="6"/>
      <c r="J87" s="102"/>
      <c r="K87" s="79"/>
    </row>
    <row r="88" spans="1:12" ht="21.75" customHeight="1" x14ac:dyDescent="0.55000000000000004">
      <c r="A88" s="3" t="s">
        <v>53</v>
      </c>
      <c r="B88" s="9" t="s">
        <v>19</v>
      </c>
      <c r="C88" s="55">
        <v>650</v>
      </c>
      <c r="D88" s="55">
        <v>750</v>
      </c>
      <c r="E88" s="93">
        <v>680</v>
      </c>
      <c r="F88" s="93">
        <v>800</v>
      </c>
      <c r="G88" s="4">
        <f t="shared" si="11"/>
        <v>-5.4054054054054053</v>
      </c>
      <c r="H88" s="78" t="s">
        <v>176</v>
      </c>
      <c r="I88" s="6"/>
      <c r="J88" s="41"/>
      <c r="K88" s="79"/>
    </row>
    <row r="89" spans="1:12" ht="18.600000000000001" customHeight="1" x14ac:dyDescent="0.55000000000000004">
      <c r="A89" s="3" t="s">
        <v>54</v>
      </c>
      <c r="B89" s="9" t="s">
        <v>19</v>
      </c>
      <c r="C89" s="55">
        <v>480</v>
      </c>
      <c r="D89" s="55">
        <v>550</v>
      </c>
      <c r="E89" s="93">
        <v>500</v>
      </c>
      <c r="F89" s="93">
        <v>600</v>
      </c>
      <c r="G89" s="4">
        <f t="shared" si="11"/>
        <v>-6.3636363636363633</v>
      </c>
      <c r="H89" s="78" t="s">
        <v>176</v>
      </c>
      <c r="I89" s="6"/>
      <c r="J89" s="41"/>
      <c r="K89" s="79"/>
      <c r="L89" s="79"/>
    </row>
    <row r="90" spans="1:12" ht="18.600000000000001" customHeight="1" x14ac:dyDescent="0.55000000000000004">
      <c r="A90" s="3" t="s">
        <v>55</v>
      </c>
      <c r="B90" s="9" t="s">
        <v>19</v>
      </c>
      <c r="C90" s="55">
        <v>1300</v>
      </c>
      <c r="D90" s="55">
        <v>1500</v>
      </c>
      <c r="E90" s="93">
        <v>1300</v>
      </c>
      <c r="F90" s="93">
        <v>1600</v>
      </c>
      <c r="G90" s="4">
        <f t="shared" si="11"/>
        <v>-3.4482758620689653</v>
      </c>
      <c r="H90" s="78" t="s">
        <v>167</v>
      </c>
      <c r="I90" s="6"/>
      <c r="J90" s="101"/>
      <c r="K90" s="79"/>
      <c r="L90" s="79"/>
    </row>
    <row r="91" spans="1:12" ht="18.600000000000001" customHeight="1" x14ac:dyDescent="0.55000000000000004">
      <c r="A91" s="3" t="s">
        <v>62</v>
      </c>
      <c r="B91" s="9" t="s">
        <v>19</v>
      </c>
      <c r="C91" s="55">
        <v>700</v>
      </c>
      <c r="D91" s="55">
        <v>750</v>
      </c>
      <c r="E91" s="93">
        <v>700</v>
      </c>
      <c r="F91" s="93">
        <v>780</v>
      </c>
      <c r="G91" s="4">
        <f t="shared" si="11"/>
        <v>-2.0270270270270272</v>
      </c>
      <c r="H91" s="78" t="s">
        <v>167</v>
      </c>
      <c r="I91" s="6"/>
      <c r="J91" s="41"/>
      <c r="K91" s="79"/>
      <c r="L91" s="79"/>
    </row>
    <row r="92" spans="1:12" ht="18.600000000000001" customHeight="1" x14ac:dyDescent="0.55000000000000004">
      <c r="A92" s="3" t="s">
        <v>64</v>
      </c>
      <c r="B92" s="9" t="s">
        <v>19</v>
      </c>
      <c r="C92" s="55">
        <v>160</v>
      </c>
      <c r="D92" s="55">
        <v>175</v>
      </c>
      <c r="E92" s="93">
        <v>160</v>
      </c>
      <c r="F92" s="93">
        <v>170</v>
      </c>
      <c r="G92" s="4">
        <f t="shared" si="11"/>
        <v>1.5151515151515151</v>
      </c>
      <c r="H92" s="3" t="s">
        <v>175</v>
      </c>
      <c r="I92" s="6"/>
      <c r="J92" s="104"/>
      <c r="K92" s="79"/>
      <c r="L92" s="79"/>
    </row>
    <row r="93" spans="1:12" ht="18.600000000000001" customHeight="1" x14ac:dyDescent="0.55000000000000004">
      <c r="A93" s="3" t="s">
        <v>73</v>
      </c>
      <c r="B93" s="9" t="s">
        <v>19</v>
      </c>
      <c r="C93" s="55">
        <v>125</v>
      </c>
      <c r="D93" s="55">
        <v>130</v>
      </c>
      <c r="E93" s="93">
        <v>130</v>
      </c>
      <c r="F93" s="93">
        <v>135</v>
      </c>
      <c r="G93" s="4">
        <f t="shared" si="11"/>
        <v>-3.7735849056603774</v>
      </c>
      <c r="H93" s="78" t="s">
        <v>176</v>
      </c>
      <c r="I93" s="6"/>
      <c r="J93" s="101"/>
      <c r="K93" s="79"/>
      <c r="L93" s="79"/>
    </row>
    <row r="94" spans="1:12" ht="18.600000000000001" customHeight="1" x14ac:dyDescent="0.55000000000000004">
      <c r="A94" s="3" t="s">
        <v>75</v>
      </c>
      <c r="B94" s="9" t="s">
        <v>76</v>
      </c>
      <c r="C94" s="73">
        <v>50</v>
      </c>
      <c r="D94" s="73">
        <v>53</v>
      </c>
      <c r="E94" s="98">
        <v>50</v>
      </c>
      <c r="F94" s="98">
        <v>52</v>
      </c>
      <c r="G94" s="4">
        <f t="shared" si="11"/>
        <v>0.98039215686274506</v>
      </c>
      <c r="H94" s="3" t="s">
        <v>169</v>
      </c>
      <c r="I94" s="6"/>
      <c r="J94" s="102"/>
      <c r="K94" s="79"/>
      <c r="L94" s="79"/>
    </row>
    <row r="95" spans="1:12" ht="17.399999999999999" customHeight="1" x14ac:dyDescent="0.55000000000000004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7.399999999999999" customHeight="1" x14ac:dyDescent="0.55000000000000004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7.399999999999999" customHeight="1" x14ac:dyDescent="0.55000000000000004">
      <c r="A97" s="7"/>
      <c r="B97" s="2"/>
      <c r="C97" s="80"/>
      <c r="D97" s="80"/>
      <c r="E97" s="80"/>
      <c r="F97" s="80"/>
      <c r="G97" s="81"/>
      <c r="H97" s="7"/>
      <c r="I97" s="2"/>
      <c r="J97" s="2"/>
      <c r="K97" s="79"/>
      <c r="L97" s="79"/>
    </row>
    <row r="98" spans="1:12" ht="18.600000000000001" customHeight="1" x14ac:dyDescent="0.5">
      <c r="A98" s="7"/>
      <c r="B98" s="2"/>
      <c r="C98" s="82"/>
      <c r="D98" s="82"/>
      <c r="E98" s="2"/>
      <c r="F98" s="82"/>
      <c r="G98" s="81"/>
      <c r="H98" s="83"/>
      <c r="I98" s="79"/>
      <c r="J98" s="79"/>
      <c r="K98" s="79"/>
      <c r="L98" s="79"/>
    </row>
    <row r="99" spans="1:12" ht="19.95" customHeight="1" x14ac:dyDescent="0.55000000000000004">
      <c r="A99" s="7"/>
      <c r="B99" s="7"/>
      <c r="C99" s="84" t="s">
        <v>170</v>
      </c>
      <c r="D99" s="85"/>
      <c r="E99" s="7"/>
      <c r="F99" s="2"/>
      <c r="H99" s="83"/>
      <c r="I99" s="86"/>
      <c r="J99" s="31" t="s">
        <v>162</v>
      </c>
      <c r="K99" s="85"/>
      <c r="L99" s="85"/>
    </row>
    <row r="100" spans="1:12" ht="18.600000000000001" customHeight="1" x14ac:dyDescent="0.5">
      <c r="A100" s="7"/>
      <c r="B100" s="87"/>
      <c r="C100" s="84" t="s">
        <v>171</v>
      </c>
      <c r="D100" s="2"/>
      <c r="E100" s="7"/>
      <c r="F100" s="2"/>
      <c r="H100" s="88"/>
      <c r="I100" s="30"/>
      <c r="J100" s="31" t="s">
        <v>163</v>
      </c>
      <c r="K100" s="30"/>
      <c r="L100" s="30"/>
    </row>
    <row r="101" spans="1:12" ht="15.75" customHeight="1" x14ac:dyDescent="0.5">
      <c r="A101" s="7"/>
      <c r="B101" s="2"/>
      <c r="C101" s="82"/>
      <c r="D101" s="2"/>
      <c r="E101" s="82"/>
      <c r="F101" s="82"/>
      <c r="G101" s="81"/>
    </row>
    <row r="102" spans="1:12" ht="18.75" customHeight="1" x14ac:dyDescent="0.35">
      <c r="A102" s="77" t="s">
        <v>87</v>
      </c>
      <c r="B102" s="2"/>
      <c r="C102" s="89"/>
      <c r="D102" s="2"/>
      <c r="E102" s="89"/>
      <c r="F102" s="89"/>
      <c r="G102" s="89"/>
    </row>
    <row r="103" spans="1:12" ht="18.75" customHeight="1" x14ac:dyDescent="0.35">
      <c r="A103" s="7" t="s">
        <v>139</v>
      </c>
      <c r="B103" s="2"/>
      <c r="C103" s="89"/>
      <c r="D103" s="2"/>
      <c r="E103" s="89"/>
      <c r="F103" s="89"/>
      <c r="G103" s="2"/>
    </row>
    <row r="104" spans="1:12" ht="18.75" customHeight="1" x14ac:dyDescent="0.35">
      <c r="A104" s="7" t="s">
        <v>153</v>
      </c>
      <c r="B104" s="2"/>
      <c r="C104" s="2"/>
      <c r="D104" s="2"/>
      <c r="E104" s="2"/>
      <c r="F104" s="89"/>
      <c r="G104" s="2"/>
    </row>
    <row r="105" spans="1:12" x14ac:dyDescent="0.35">
      <c r="A105" s="7" t="s">
        <v>154</v>
      </c>
      <c r="B105" s="2"/>
      <c r="C105" s="2"/>
      <c r="D105" s="2"/>
      <c r="E105" s="2"/>
    </row>
    <row r="106" spans="1:12" ht="16.5" customHeight="1" x14ac:dyDescent="0.35">
      <c r="A106" s="7" t="s">
        <v>155</v>
      </c>
      <c r="B106" s="2"/>
      <c r="C106" s="2"/>
      <c r="D106" s="2"/>
      <c r="E106" s="2"/>
      <c r="F106" s="2"/>
    </row>
    <row r="107" spans="1:12" x14ac:dyDescent="0.35">
      <c r="A107" s="7" t="s">
        <v>156</v>
      </c>
      <c r="B107" s="2"/>
      <c r="C107" s="2"/>
      <c r="D107" s="2"/>
      <c r="E107" s="2"/>
      <c r="F107" s="2"/>
      <c r="G107" s="2"/>
    </row>
    <row r="108" spans="1:12" x14ac:dyDescent="0.35">
      <c r="A108" s="7" t="s">
        <v>140</v>
      </c>
      <c r="B108" s="2"/>
      <c r="C108" s="2"/>
      <c r="D108" s="2"/>
      <c r="E108" s="2"/>
      <c r="F108" s="2"/>
      <c r="G108" s="2"/>
    </row>
    <row r="109" spans="1:12" x14ac:dyDescent="0.35">
      <c r="A109" s="7" t="s">
        <v>88</v>
      </c>
      <c r="B109" s="2"/>
      <c r="C109" s="2"/>
      <c r="D109" s="2"/>
      <c r="E109" s="2"/>
      <c r="F109" s="2"/>
      <c r="G109" s="2"/>
    </row>
    <row r="110" spans="1:12" x14ac:dyDescent="0.35">
      <c r="A110" s="7" t="s">
        <v>89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157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158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164</v>
      </c>
      <c r="B113" s="2"/>
      <c r="C113" s="2"/>
      <c r="D113" s="2"/>
      <c r="E113" s="2"/>
      <c r="F113" s="2"/>
      <c r="G113" s="2"/>
    </row>
    <row r="114" spans="1:12" x14ac:dyDescent="0.35">
      <c r="A114" s="7" t="s">
        <v>159</v>
      </c>
      <c r="B114" s="2"/>
      <c r="C114" s="2"/>
      <c r="D114" s="2"/>
      <c r="E114" s="2"/>
      <c r="F114" s="2"/>
      <c r="G114" s="2"/>
    </row>
    <row r="115" spans="1:12" x14ac:dyDescent="0.35">
      <c r="A115" s="7" t="s">
        <v>160</v>
      </c>
      <c r="B115" s="2"/>
      <c r="C115" s="2"/>
      <c r="D115" s="2"/>
      <c r="E115" s="2"/>
      <c r="F115" s="2"/>
      <c r="G115" s="2"/>
    </row>
    <row r="116" spans="1:12" ht="22.2" x14ac:dyDescent="0.35">
      <c r="A116" s="7" t="s">
        <v>161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2.2" x14ac:dyDescent="0.35">
      <c r="A117" s="7"/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2.2" x14ac:dyDescent="0.35">
      <c r="A118" s="77" t="s">
        <v>90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10.199999999999999" customHeight="1" x14ac:dyDescent="0.35">
      <c r="A119" s="7" t="s">
        <v>91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2.2" x14ac:dyDescent="0.35">
      <c r="A120" s="7" t="s">
        <v>142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18" customHeight="1" x14ac:dyDescent="0.35">
      <c r="A121" s="7" t="s">
        <v>143</v>
      </c>
      <c r="B121" s="2"/>
      <c r="C121" s="2"/>
      <c r="D121" s="2"/>
      <c r="E121" s="2"/>
      <c r="F121" s="2"/>
      <c r="G121" s="2"/>
      <c r="H121" s="90"/>
      <c r="I121" s="79"/>
      <c r="J121" s="79"/>
      <c r="K121" s="79"/>
      <c r="L121" s="79"/>
    </row>
    <row r="122" spans="1:12" ht="22.2" x14ac:dyDescent="0.35">
      <c r="H122" s="91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1"/>
      <c r="I125" s="79"/>
      <c r="J125" s="79"/>
      <c r="K125" s="79"/>
      <c r="L125" s="79"/>
    </row>
    <row r="126" spans="1:12" ht="22.2" x14ac:dyDescent="0.35">
      <c r="H126" s="91"/>
      <c r="I126" s="79"/>
      <c r="J126" s="79"/>
      <c r="K126" s="79"/>
      <c r="L126" s="79"/>
    </row>
    <row r="127" spans="1:12" ht="22.2" x14ac:dyDescent="0.35">
      <c r="H127" s="91"/>
      <c r="I127" s="79"/>
      <c r="J127" s="79"/>
      <c r="K127" s="79"/>
      <c r="L127" s="79"/>
    </row>
    <row r="128" spans="1:12" ht="22.2" x14ac:dyDescent="0.35">
      <c r="H128" s="90"/>
      <c r="I128" s="79"/>
      <c r="J128" s="79"/>
      <c r="K128" s="79"/>
      <c r="L128" s="79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112</v>
      </c>
    </row>
    <row r="13" spans="1:6" ht="19.2" x14ac:dyDescent="0.45">
      <c r="A13" s="12" t="s">
        <v>108</v>
      </c>
      <c r="B13" s="13" t="s">
        <v>109</v>
      </c>
      <c r="C13" s="117" t="s">
        <v>111</v>
      </c>
      <c r="D13" s="117"/>
      <c r="E13" s="117">
        <v>44648</v>
      </c>
      <c r="F13" s="117"/>
    </row>
    <row r="14" spans="1:6" ht="19.2" x14ac:dyDescent="0.4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112</v>
      </c>
    </row>
    <row r="23" spans="1:12" ht="22.2" x14ac:dyDescent="0.5">
      <c r="I23" s="18"/>
    </row>
    <row r="25" spans="1:12" ht="19.2" x14ac:dyDescent="0.45">
      <c r="B25" s="13" t="s">
        <v>109</v>
      </c>
      <c r="C25" s="117" t="s">
        <v>114</v>
      </c>
      <c r="D25" s="117"/>
      <c r="E25" s="117" t="s">
        <v>115</v>
      </c>
      <c r="F25" s="117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9.2" x14ac:dyDescent="0.4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9.2" x14ac:dyDescent="0.4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9.2" x14ac:dyDescent="0.4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9.2" x14ac:dyDescent="0.45">
      <c r="I32" s="13" t="s">
        <v>118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131</v>
      </c>
    </row>
    <row r="49" spans="9:13" x14ac:dyDescent="0.35">
      <c r="M49" t="s">
        <v>130</v>
      </c>
    </row>
    <row r="50" spans="9:13" ht="19.2" x14ac:dyDescent="0.4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9.2" x14ac:dyDescent="0.4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9.2" x14ac:dyDescent="0.4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9.2" x14ac:dyDescent="0.4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9.2" x14ac:dyDescent="0.4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6" t="s">
        <v>7</v>
      </c>
      <c r="D68" s="107"/>
      <c r="E68" s="111" t="s">
        <v>86</v>
      </c>
      <c r="F68" s="112"/>
      <c r="G68" s="23" t="s">
        <v>13</v>
      </c>
      <c r="H68" s="23"/>
      <c r="I68" s="6"/>
      <c r="J68" s="24"/>
    </row>
    <row r="69" spans="1:10" ht="19.2" x14ac:dyDescent="0.4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9.2" x14ac:dyDescent="0.4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148</v>
      </c>
    </row>
    <row r="11" spans="1:32" x14ac:dyDescent="0.35">
      <c r="A11" s="33" t="s">
        <v>109</v>
      </c>
      <c r="B11" s="33" t="s">
        <v>145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2024-08-29T06:59:42Z</cp:lastPrinted>
  <dcterms:created xsi:type="dcterms:W3CDTF">2021-06-05T07:13:32Z</dcterms:created>
  <dcterms:modified xsi:type="dcterms:W3CDTF">2024-08-29T07:14:55Z</dcterms:modified>
</cp:coreProperties>
</file>