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Sep-2024\"/>
    </mc:Choice>
  </mc:AlternateContent>
  <xr:revisionPtr revIDLastSave="0" documentId="8_{59261F48-3166-1F4E-A606-427818B44117}" xr6:coauthVersionLast="47" xr6:coauthVersionMax="47" xr10:uidLastSave="{00000000-0000-0000-0000-000000000000}"/>
  <bookViews>
    <workbookView xWindow="0" yWindow="0" windowWidth="23040" windowHeight="8808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" l="1"/>
  <c r="G88" i="1"/>
  <c r="G89" i="1"/>
  <c r="G87" i="1"/>
  <c r="G95" i="1"/>
  <c r="G84" i="1"/>
  <c r="G83" i="1"/>
  <c r="G92" i="1"/>
  <c r="I21" i="1"/>
  <c r="L21" i="1"/>
  <c r="G94" i="1"/>
  <c r="G93" i="1"/>
  <c r="G90" i="1"/>
  <c r="G91" i="1"/>
  <c r="G85" i="1"/>
  <c r="I25" i="1"/>
  <c r="L26" i="1"/>
  <c r="I26" i="1"/>
  <c r="L25" i="1"/>
  <c r="I19" i="1"/>
  <c r="I15" i="1"/>
  <c r="L12" i="1"/>
  <c r="I11" i="1"/>
  <c r="I12" i="1"/>
  <c r="L50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8" i="1"/>
  <c r="I69" i="1"/>
  <c r="I70" i="1"/>
  <c r="I71" i="1"/>
  <c r="I72" i="1"/>
  <c r="I73" i="1"/>
  <c r="I74" i="1"/>
  <c r="L69" i="1"/>
  <c r="L74" i="1"/>
  <c r="L70" i="1"/>
  <c r="L71" i="1"/>
  <c r="L72" i="1"/>
  <c r="L73" i="1"/>
  <c r="L68" i="1"/>
  <c r="L63" i="1"/>
  <c r="L62" i="1"/>
  <c r="L61" i="1"/>
  <c r="L60" i="1"/>
  <c r="L58" i="1"/>
  <c r="L57" i="1"/>
  <c r="L56" i="1"/>
  <c r="L55" i="1"/>
  <c r="L54" i="1"/>
  <c r="L53" i="1"/>
  <c r="L51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4" i="1"/>
  <c r="L33" i="1"/>
  <c r="L32" i="1"/>
  <c r="L31" i="1"/>
  <c r="L30" i="1"/>
  <c r="L29" i="1"/>
  <c r="L28" i="1"/>
  <c r="L24" i="1"/>
  <c r="L23" i="1"/>
  <c r="L22" i="1"/>
  <c r="L20" i="1"/>
  <c r="L19" i="1"/>
  <c r="L17" i="1"/>
  <c r="L16" i="1"/>
  <c r="L15" i="1"/>
  <c r="L14" i="1"/>
  <c r="L11" i="1"/>
  <c r="L10" i="1"/>
  <c r="I63" i="1"/>
  <c r="I62" i="1"/>
  <c r="I61" i="1"/>
  <c r="I60" i="1"/>
  <c r="I58" i="1"/>
  <c r="I57" i="1"/>
  <c r="I56" i="1"/>
  <c r="I55" i="1"/>
  <c r="I54" i="1"/>
  <c r="I53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4" i="1"/>
  <c r="I33" i="1"/>
  <c r="I32" i="1"/>
  <c r="I31" i="1"/>
  <c r="I30" i="1"/>
  <c r="I29" i="1"/>
  <c r="I28" i="1"/>
  <c r="I24" i="1"/>
  <c r="I23" i="1"/>
  <c r="I22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<sst xmlns="http://schemas.openxmlformats.org/spreadsheetml/2006/main" count="417" uniqueCount="183">
  <si>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</si>
  <si>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</si>
  <si>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</si>
  <si>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</si>
  <si>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</si>
  <si>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</si>
  <si>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</si>
  <si>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</si>
  <si>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</si>
  <si>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</si>
  <si>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</si>
  <si>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</si>
  <si>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</si>
  <si>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</si>
  <si>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</si>
  <si>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</si>
  <si>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</si>
  <si>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</si>
  <si>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</si>
  <si>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</si>
  <si>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</si>
  <si>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</si>
  <si>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</si>
  <si>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</si>
  <si>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</si>
  <si>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</si>
  <si>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</si>
  <si>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</si>
  <si>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</si>
  <si>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</si>
  <si>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</si>
  <si>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</si>
  <si>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</si>
  <si>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</si>
  <si>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</si>
  <si>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</si>
  <si>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</si>
  <si>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</si>
  <si>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</si>
  <si>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</si>
  <si>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</si>
  <si>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</si>
  <si>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</si>
  <si>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</si>
  <si>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</si>
  <si>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</si>
  <si>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</si>
  <si>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</si>
  <si>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</si>
  <si>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</si>
  <si>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</si>
  <si>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</si>
  <si>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</si>
  <si>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</si>
  <si>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</si>
  <si>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</si>
  <si>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</si>
  <si>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</si>
  <si>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</si>
  <si>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</si>
  <si>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</si>
  <si>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</si>
  <si>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</si>
  <si>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</si>
  <si>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</si>
  <si>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</si>
  <si>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</si>
  <si>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</si>
  <si>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</si>
  <si>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</si>
  <si>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</si>
  <si>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</si>
  <si>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</si>
  <si>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</si>
  <si>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</si>
  <si>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</si>
  <si>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</si>
  <si>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</si>
  <si>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</si>
  <si>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</si>
  <si>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</si>
  <si>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</si>
  <si>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</si>
  <si>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</si>
  <si>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</si>
  <si>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</si>
  <si>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</si>
  <si>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</si>
  <si>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৮।  মহাপরিচালক,কৃষি বিপণন অধিদপ্তর,খামারবাড়ী,ফার্মগেট,ঢাকা।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</si>
  <si>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</si>
  <si>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</si>
  <si>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</si>
  <si>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</si>
  <si>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</si>
  <si>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</si>
  <si>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</si>
  <si>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</si>
  <si>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</si>
  <si>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</si>
  <si>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</si>
  <si>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</si>
  <si>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</si>
  <si>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</si>
  <si>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</si>
  <si>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</si>
  <si>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</si>
  <si>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</si>
  <si>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</si>
  <si>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</si>
  <si>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</si>
  <si>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</si>
  <si>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</si>
  <si>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</si>
  <si>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</si>
  <si>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</si>
  <si>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</si>
  <si>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</si>
  <si>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</si>
  <si>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</si>
  <si>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</si>
  <si>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</si>
  <si>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</si>
  <si>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</si>
  <si>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</si>
  <si>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</si>
  <si>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</si>
  <si>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</si>
  <si>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</si>
  <si>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</si>
  <si>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</si>
  <si>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</si>
  <si>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</si>
  <si>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</si>
  <si>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</si>
  <si>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</si>
  <si>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</si>
  <si>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</si>
  <si>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</si>
  <si>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১। মন্ত্রিপরিষদ সচিব, মন্ত্রিপরিষদ সচিব, বাংলাদেশ সচিবালয়, ঢাকা।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</si>
  <si>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</si>
  <si>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</si>
  <si>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</si>
  <si>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রাইস ব্রান তেল (বোতল)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</si>
  <si>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</si>
  <si>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</si>
  <si>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</si>
  <si>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</si>
  <si>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</si>
  <si>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>আদা (দেশী)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</si>
  <si>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</si>
  <si>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</si>
  <si>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</si>
  <si>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</si>
  <si>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</si>
  <si>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</si>
  <si>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r>
      <t xml:space="preserve"> </t>
    </r>
    <r>
      <rPr>
        <b/>
        <sz val="14"/>
        <color indexed="8"/>
        <rFont val="NikoshBAN"/>
      </rPr>
      <t>www.tcb.gov.bd</t>
    </r>
  </si>
  <si>
    <r>
      <t>পিঁয়াজ</t>
    </r>
    <r>
      <rPr>
        <b/>
        <sz val="12"/>
        <color indexed="8"/>
        <rFont val="NikoshBAN"/>
      </rPr>
      <t xml:space="preserve"> (দেশী)</t>
    </r>
  </si>
  <si>
    <t>(মোঃ নাসির উদ্দিন তালুকদার)</t>
  </si>
  <si>
    <t>উপ পরিচালক (বাজার তথ্য)</t>
  </si>
  <si>
    <t xml:space="preserve">রসুন (দেশী) </t>
  </si>
  <si>
    <t>০১-০৯-২০২৪ তারিখে মূল্য হ্রাস পেয়েছে।</t>
  </si>
  <si>
    <t xml:space="preserve"> (খন্দকার নূরুল হক)   </t>
  </si>
  <si>
    <t xml:space="preserve"> অতিরিক্ত পরিচালক (বাণিজ্যিক)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</si>
  <si>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</si>
  <si>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t xml:space="preserve">৬।  জাতীয় প্রকল্প পরিচালক, </t>
    </r>
    <r>
      <rPr>
        <b/>
        <sz val="14"/>
        <color indexed="8"/>
        <rFont val="Times"/>
        <family val="1"/>
      </rPr>
      <t>A2I</t>
    </r>
    <r>
      <rPr>
        <b/>
        <sz val="14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</si>
  <si>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</si>
  <si>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</si>
  <si>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১২।  বাণিজ্য সচিবের একান্ত সচিব, বাণিজ্য মন্ত্রণালয়,বাংলাদেশ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</si>
  <si>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</si>
  <si>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৭।  অতিরিক্ত সচিব (আইআইটি), বাণিজ্য মন্ত্রণালয়, বাংলাদেশ সচিবালয়, ঢাকা।</t>
  </si>
  <si>
    <t>০৩-০৯-২০২৪ তারিখে মূল্য হ্রাস পেয়েছে।</t>
  </si>
  <si>
    <t>০৩-০৯-২০২৪ তারিখে মূল্য বৃদ্ধি পেয়েছে।</t>
  </si>
  <si>
    <t>2 লিটার</t>
  </si>
  <si>
    <t>০৪-০৯-২০২৪ তারিখে মূল্য হ্রাস পেয়েছে।</t>
  </si>
  <si>
    <t>০৫-০৯-২০২৪ তারিখে মূল্য বৃদ্ধি পেয়েছে।</t>
  </si>
  <si>
    <t>০৫-০৯-২০২৪ তারিখে মূল্য হ্রাস পেয়েছে।</t>
  </si>
  <si>
    <t>(২)  আটা (খোলা), ছোলা, পেঁয়াজ (আম), শুকনা মরিচ (দেশী,আম), দারুচিনি, লবঙ্গ, ধনে, তেজপাতা   এর মূল্য হ্রাস পেয়েছে।</t>
  </si>
  <si>
    <t>স্মারক নং-২৬.০৫.০০০০.০১৭.৩১.০০১.২৪-২২০</t>
  </si>
  <si>
    <t xml:space="preserve">শুক্রবার ০৬ সেপ্টম্বর ২০২৪ খ্রিঃ, ২২ ভাদ্র ১৪৩১ বাংলা, ০২ রবিউল আউয়াল ১৪৪৬ হিজরি </t>
  </si>
  <si>
    <t>০৬-০৯-২০২৪ তারিখে মূল্য বৃদ্ধি পেয়েছে।</t>
  </si>
  <si>
    <t>০৬-০৯-২০২৪ তারিখে মূল্য হ্রাস পেয়েছে।</t>
  </si>
  <si>
    <t>(১)  সয়াবিন তেল লুজ, রশুন (দেশী), আদা (আম), মুরগী ব্রয়লার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</si>
</sst>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  <numFmt numFmtId="173" formatCode="[$-5000445]0"/>
    <numFmt numFmtId="174" formatCode="[$-5000445]0.##"/>
    <numFmt numFmtId="175" formatCode="[$-5000445]0.#"/>
  </numFmts>
  <fonts count="32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BAN"/>
    </font>
    <font>
      <b/>
      <sz val="16"/>
      <color indexed="8"/>
      <name val="NikoshBAN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  <font>
      <b/>
      <sz val="14"/>
      <color indexed="12"/>
      <name val="NikoshBAN"/>
    </font>
    <font>
      <b/>
      <sz val="14"/>
      <color theme="1"/>
      <name val="NikoshBAN"/>
    </font>
    <font>
      <b/>
      <sz val="12"/>
      <color indexed="8"/>
      <name val="NikoshBAN"/>
    </font>
    <font>
      <sz val="18"/>
      <name val="NikoshBAN"/>
    </font>
    <font>
      <b/>
      <i/>
      <u/>
      <sz val="14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  <font>
      <b/>
      <sz val="14"/>
      <color indexed="8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71" fontId="16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 readingOrder="1"/>
    </xf>
    <xf numFmtId="173" fontId="18" fillId="0" borderId="0" xfId="0" applyNumberFormat="1" applyFont="1" applyAlignment="1">
      <alignment horizontal="center"/>
    </xf>
    <xf numFmtId="175" fontId="18" fillId="0" borderId="0" xfId="0" applyNumberFormat="1" applyFont="1" applyAlignment="1">
      <alignment horizontal="center"/>
    </xf>
    <xf numFmtId="174" fontId="18" fillId="0" borderId="0" xfId="0" applyNumberFormat="1" applyFont="1" applyAlignment="1">
      <alignment horizontal="center"/>
    </xf>
    <xf numFmtId="171" fontId="19" fillId="0" borderId="0" xfId="0" applyNumberFormat="1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0" fillId="0" borderId="0" xfId="2" applyFont="1" applyAlignment="1" applyProtection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4" fillId="0" borderId="0" xfId="2" applyFont="1" applyBorder="1" applyAlignment="1" applyProtection="1">
      <alignment vertical="center"/>
    </xf>
    <xf numFmtId="164" fontId="4" fillId="0" borderId="1" xfId="3" applyFont="1" applyFill="1" applyBorder="1" applyAlignment="1">
      <alignment horizontal="left" vertical="center"/>
    </xf>
    <xf numFmtId="164" fontId="4" fillId="0" borderId="1" xfId="3" applyFont="1" applyFill="1" applyBorder="1" applyAlignment="1">
      <alignment horizontal="center" vertical="center"/>
    </xf>
    <xf numFmtId="164" fontId="4" fillId="0" borderId="0" xfId="3" applyFont="1" applyFill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171" fontId="4" fillId="0" borderId="2" xfId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166" fontId="14" fillId="0" borderId="2" xfId="3" applyNumberFormat="1" applyFont="1" applyFill="1" applyBorder="1" applyAlignment="1">
      <alignment horizontal="center"/>
    </xf>
    <xf numFmtId="167" fontId="4" fillId="0" borderId="2" xfId="1" applyNumberFormat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166" fontId="14" fillId="2" borderId="2" xfId="1" applyNumberFormat="1" applyFont="1" applyFill="1" applyBorder="1" applyAlignment="1">
      <alignment horizontal="center"/>
    </xf>
    <xf numFmtId="169" fontId="4" fillId="2" borderId="2" xfId="1" applyNumberFormat="1" applyFont="1" applyFill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6" fontId="14" fillId="2" borderId="2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/>
    </xf>
    <xf numFmtId="0" fontId="23" fillId="0" borderId="0" xfId="1" applyFont="1"/>
    <xf numFmtId="0" fontId="4" fillId="0" borderId="7" xfId="1" applyFont="1" applyBorder="1" applyAlignment="1">
      <alignment horizontal="center" vertical="center"/>
    </xf>
    <xf numFmtId="0" fontId="24" fillId="4" borderId="2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Fill="1" applyBorder="1" applyAlignment="1">
      <alignment horizontal="center"/>
    </xf>
    <xf numFmtId="167" fontId="15" fillId="0" borderId="2" xfId="3" applyNumberFormat="1" applyFont="1" applyFill="1" applyBorder="1" applyAlignment="1">
      <alignment horizontal="center" vertical="center"/>
    </xf>
    <xf numFmtId="166" fontId="15" fillId="0" borderId="2" xfId="3" applyNumberFormat="1" applyFont="1" applyBorder="1" applyAlignment="1">
      <alignment horizontal="right"/>
    </xf>
    <xf numFmtId="0" fontId="5" fillId="0" borderId="0" xfId="1" applyFont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25" fillId="0" borderId="0" xfId="0" applyFont="1"/>
    <xf numFmtId="166" fontId="14" fillId="0" borderId="0" xfId="3" applyNumberFormat="1" applyFont="1" applyFill="1" applyBorder="1" applyAlignment="1">
      <alignment horizontal="center"/>
    </xf>
    <xf numFmtId="167" fontId="4" fillId="0" borderId="0" xfId="3" applyNumberFormat="1" applyFont="1" applyFill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25" fillId="0" borderId="0" xfId="0" applyFont="1" applyAlignment="1">
      <alignment horizontal="center" vertical="center"/>
    </xf>
    <xf numFmtId="166" fontId="15" fillId="0" borderId="0" xfId="3" applyNumberFormat="1" applyFont="1" applyBorder="1" applyAlignment="1">
      <alignment horizontal="center"/>
    </xf>
    <xf numFmtId="0" fontId="26" fillId="0" borderId="0" xfId="1" applyFont="1" applyAlignment="1">
      <alignment horizontal="center" vertical="center"/>
    </xf>
    <xf numFmtId="0" fontId="14" fillId="0" borderId="0" xfId="0" applyFont="1" applyAlignment="1">
      <alignment horizontal="center"/>
    </xf>
    <xf numFmtId="173" fontId="27" fillId="0" borderId="0" xfId="0" applyNumberFormat="1" applyFont="1" applyAlignment="1">
      <alignment shrinkToFit="1"/>
    </xf>
    <xf numFmtId="0" fontId="25" fillId="0" borderId="0" xfId="0" applyFont="1" applyAlignment="1">
      <alignment horizontal="justify" vertical="center"/>
    </xf>
    <xf numFmtId="170" fontId="4" fillId="0" borderId="0" xfId="3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166" fontId="28" fillId="0" borderId="2" xfId="3" applyNumberFormat="1" applyFont="1" applyFill="1" applyBorder="1" applyAlignment="1">
      <alignment horizontal="center"/>
    </xf>
    <xf numFmtId="166" fontId="28" fillId="2" borderId="2" xfId="1" applyNumberFormat="1" applyFont="1" applyFill="1" applyBorder="1" applyAlignment="1">
      <alignment horizontal="center"/>
    </xf>
    <xf numFmtId="166" fontId="28" fillId="2" borderId="2" xfId="3" applyNumberFormat="1" applyFont="1" applyFill="1" applyBorder="1" applyAlignment="1">
      <alignment horizontal="center"/>
    </xf>
    <xf numFmtId="0" fontId="28" fillId="3" borderId="2" xfId="1" applyFont="1" applyFill="1" applyBorder="1" applyAlignment="1">
      <alignment horizontal="center"/>
    </xf>
    <xf numFmtId="0" fontId="29" fillId="0" borderId="0" xfId="1" applyFont="1"/>
    <xf numFmtId="166" fontId="28" fillId="0" borderId="2" xfId="3" applyNumberFormat="1" applyFont="1" applyBorder="1" applyAlignment="1">
      <alignment horizontal="right"/>
    </xf>
    <xf numFmtId="166" fontId="30" fillId="0" borderId="2" xfId="3" applyNumberFormat="1" applyFont="1" applyFill="1" applyBorder="1" applyAlignment="1">
      <alignment horizontal="center"/>
    </xf>
    <xf numFmtId="166" fontId="30" fillId="0" borderId="2" xfId="3" applyNumberFormat="1" applyFont="1" applyBorder="1" applyAlignment="1">
      <alignment horizontal="right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  <xf numFmtId="171" fontId="4" fillId="0" borderId="3" xfId="1" applyNumberFormat="1" applyFont="1" applyBorder="1" applyAlignment="1">
      <alignment horizontal="center" vertical="center"/>
    </xf>
    <xf numFmtId="0" fontId="22" fillId="4" borderId="8" xfId="1" applyFont="1" applyFill="1" applyBorder="1" applyAlignment="1">
      <alignment horizontal="justify" vertical="justify" wrapText="1"/>
    </xf>
    <xf numFmtId="0" fontId="22" fillId="4" borderId="10" xfId="1" applyFont="1" applyFill="1" applyBorder="1" applyAlignment="1">
      <alignment horizontal="justify" vertical="justify" wrapText="1"/>
    </xf>
    <xf numFmtId="0" fontId="22" fillId="4" borderId="6" xfId="1" applyFont="1" applyFill="1" applyBorder="1" applyAlignment="1">
      <alignment horizontal="justify" vertical="justify" wrapText="1"/>
    </xf>
    <xf numFmtId="0" fontId="22" fillId="4" borderId="0" xfId="1" applyFont="1" applyFill="1" applyBorder="1" applyAlignment="1">
      <alignment horizontal="justify" vertical="justify" wrapText="1"/>
    </xf>
    <xf numFmtId="171" fontId="8" fillId="0" borderId="2" xfId="0" applyNumberFormat="1" applyFont="1" applyBorder="1" applyAlignment="1">
      <alignment horizont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852448"/>
        <c:axId val="170855712"/>
      </c:lineChart>
      <c:catAx>
        <c:axId val="17085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55712"/>
        <c:crosses val="autoZero"/>
        <c:auto val="1"/>
        <c:lblAlgn val="ctr"/>
        <c:lblOffset val="100"/>
        <c:noMultiLvlLbl val="0"/>
      </c:catAx>
      <c:valAx>
        <c:axId val="1708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5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zoomScaleNormal="100" zoomScaleSheetLayoutView="106" workbookViewId="0">
      <pane ySplit="2292" activePane="bottomLeft"/>
      <selection activeCell="L6" sqref="L6"/>
      <selection pane="bottomLeft" activeCell="L6" sqref="L6"/>
    </sheetView>
  </sheetViews>
  <sheetFormatPr defaultColWidth="9.953125" defaultRowHeight="18.75" x14ac:dyDescent="0.2"/>
  <cols>
    <col min="1" max="1" width="18.5625" style="42" customWidth="1"/>
    <col min="2" max="2" width="10.0859375" style="1" customWidth="1"/>
    <col min="3" max="3" width="9.953125" style="1" customWidth="1"/>
    <col min="4" max="4" width="11.43359375" style="1" customWidth="1"/>
    <col min="5" max="5" width="9.953125" style="1" customWidth="1"/>
    <col min="6" max="6" width="10.35546875" style="1" customWidth="1"/>
    <col min="7" max="7" width="9.01171875" style="1" customWidth="1"/>
    <col min="8" max="8" width="9.55078125" style="1" customWidth="1"/>
    <col min="9" max="9" width="9.14453125" style="1" customWidth="1"/>
    <col min="10" max="10" width="9.953125" style="1" customWidth="1"/>
    <col min="11" max="11" width="10.4921875" style="1" customWidth="1"/>
    <col min="12" max="12" width="9.81640625" style="1" customWidth="1"/>
    <col min="13" max="16384" width="9.953125" style="1"/>
  </cols>
  <sheetData>
    <row r="1" spans="1:17" ht="29.25" customHeight="1" x14ac:dyDescent="0.2">
      <c r="A1" s="42" t="s">
        <v>3</v>
      </c>
      <c r="B1" s="2"/>
      <c r="C1" s="2"/>
      <c r="D1" s="2"/>
      <c r="E1" s="2"/>
      <c r="F1" s="31" t="s">
        <v>0</v>
      </c>
      <c r="G1" s="2"/>
      <c r="H1" s="2"/>
      <c r="I1" s="2"/>
      <c r="J1" s="2"/>
      <c r="K1" s="2"/>
      <c r="L1" s="2"/>
    </row>
    <row r="2" spans="1:17" x14ac:dyDescent="0.2">
      <c r="B2" s="43"/>
      <c r="C2" s="43"/>
      <c r="E2" s="43"/>
      <c r="F2" s="43" t="s">
        <v>155</v>
      </c>
      <c r="G2" s="43"/>
      <c r="H2" s="43"/>
      <c r="I2" s="43"/>
      <c r="J2" s="43"/>
      <c r="K2" s="43"/>
      <c r="L2" s="43"/>
    </row>
    <row r="3" spans="1:17" ht="9.75" customHeight="1" x14ac:dyDescent="0.2">
      <c r="B3" s="44"/>
      <c r="C3" s="44"/>
      <c r="D3" s="45" t="s">
        <v>1</v>
      </c>
      <c r="E3" s="44"/>
      <c r="F3" s="44"/>
      <c r="G3" s="44"/>
      <c r="H3" s="44"/>
      <c r="I3" s="44" t="s">
        <v>94</v>
      </c>
      <c r="J3" s="2"/>
      <c r="K3" s="2"/>
      <c r="L3" s="2"/>
    </row>
    <row r="4" spans="1:17" ht="23.25" customHeight="1" x14ac:dyDescent="0.2">
      <c r="A4" s="42" t="s">
        <v>3</v>
      </c>
      <c r="B4" s="2"/>
      <c r="C4" s="2"/>
      <c r="E4" s="2"/>
      <c r="F4" s="31" t="s">
        <v>2</v>
      </c>
      <c r="G4" s="2"/>
      <c r="H4" s="2"/>
      <c r="I4" s="2"/>
      <c r="J4" s="2"/>
      <c r="K4" s="2"/>
      <c r="L4" s="2"/>
    </row>
    <row r="5" spans="1:17" x14ac:dyDescent="0.2">
      <c r="A5" s="1"/>
      <c r="B5" s="2"/>
      <c r="C5" s="2"/>
      <c r="E5" s="2"/>
      <c r="F5" s="2" t="s">
        <v>178</v>
      </c>
      <c r="G5" s="2"/>
      <c r="H5" s="2"/>
      <c r="I5" s="2"/>
      <c r="J5" s="2"/>
      <c r="K5" s="2"/>
      <c r="L5" s="2"/>
    </row>
    <row r="6" spans="1:17" x14ac:dyDescent="0.2">
      <c r="A6" s="46" t="s">
        <v>177</v>
      </c>
      <c r="B6" s="46"/>
      <c r="C6" s="46"/>
      <c r="D6" s="46"/>
      <c r="E6" s="46"/>
      <c r="F6" s="46" t="s">
        <v>3</v>
      </c>
      <c r="G6" s="46"/>
      <c r="H6" s="47"/>
      <c r="I6" s="48"/>
      <c r="K6" s="49" t="s">
        <v>4</v>
      </c>
      <c r="L6" s="50">
        <v>45541</v>
      </c>
      <c r="O6" s="51"/>
      <c r="P6" s="51"/>
      <c r="Q6" s="51"/>
    </row>
    <row r="7" spans="1:17" x14ac:dyDescent="0.2">
      <c r="A7" s="3" t="s">
        <v>5</v>
      </c>
      <c r="B7" s="9" t="s">
        <v>6</v>
      </c>
      <c r="C7" s="106" t="s">
        <v>7</v>
      </c>
      <c r="D7" s="107"/>
      <c r="E7" s="106" t="s">
        <v>8</v>
      </c>
      <c r="F7" s="107"/>
      <c r="G7" s="106" t="s">
        <v>9</v>
      </c>
      <c r="H7" s="107"/>
      <c r="I7" s="9" t="s">
        <v>10</v>
      </c>
      <c r="J7" s="106" t="s">
        <v>11</v>
      </c>
      <c r="K7" s="107"/>
      <c r="L7" s="52" t="s">
        <v>12</v>
      </c>
      <c r="O7" s="51"/>
      <c r="P7" s="51"/>
      <c r="Q7" s="51"/>
    </row>
    <row r="8" spans="1:17" x14ac:dyDescent="0.2">
      <c r="A8" s="3"/>
      <c r="B8" s="9"/>
      <c r="C8" s="112">
        <v>45541</v>
      </c>
      <c r="D8" s="107"/>
      <c r="E8" s="112">
        <v>45534</v>
      </c>
      <c r="F8" s="107"/>
      <c r="G8" s="108">
        <v>45508</v>
      </c>
      <c r="H8" s="109"/>
      <c r="I8" s="9" t="s">
        <v>13</v>
      </c>
      <c r="J8" s="108">
        <v>45174</v>
      </c>
      <c r="K8" s="109"/>
      <c r="L8" s="9" t="s">
        <v>13</v>
      </c>
      <c r="O8" s="51"/>
      <c r="P8" s="51"/>
      <c r="Q8" s="51"/>
    </row>
    <row r="9" spans="1:17" ht="18.600000000000001" customHeight="1" x14ac:dyDescent="0.2">
      <c r="A9" s="53" t="s">
        <v>14</v>
      </c>
      <c r="B9" s="54"/>
      <c r="C9" s="54" t="s">
        <v>15</v>
      </c>
      <c r="D9" s="54" t="s">
        <v>16</v>
      </c>
      <c r="E9" s="54" t="s">
        <v>15</v>
      </c>
      <c r="F9" s="54" t="s">
        <v>16</v>
      </c>
      <c r="G9" s="92" t="s">
        <v>15</v>
      </c>
      <c r="H9" s="92" t="s">
        <v>16</v>
      </c>
      <c r="I9" s="54" t="s">
        <v>17</v>
      </c>
      <c r="J9" s="92" t="s">
        <v>15</v>
      </c>
      <c r="K9" s="92" t="s">
        <v>16</v>
      </c>
      <c r="L9" s="54" t="s">
        <v>17</v>
      </c>
      <c r="O9" s="51"/>
      <c r="P9" s="51"/>
      <c r="Q9" s="51"/>
    </row>
    <row r="10" spans="1:17" ht="22.15" customHeight="1" x14ac:dyDescent="0.3">
      <c r="A10" s="3" t="s">
        <v>18</v>
      </c>
      <c r="B10" s="9" t="s">
        <v>19</v>
      </c>
      <c r="C10" s="55">
        <v>64</v>
      </c>
      <c r="D10" s="55">
        <v>80</v>
      </c>
      <c r="E10" s="55">
        <v>64</v>
      </c>
      <c r="F10" s="55">
        <v>80</v>
      </c>
      <c r="G10" s="93">
        <v>60</v>
      </c>
      <c r="H10" s="93">
        <v>78</v>
      </c>
      <c r="I10" s="4">
        <f>((C10+D10)/2-(G10+H10)/2)/((G10+H10)/2)*100</f>
        <v>4.3478260869565215</v>
      </c>
      <c r="J10" s="93">
        <v>60</v>
      </c>
      <c r="K10" s="93">
        <v>72</v>
      </c>
      <c r="L10" s="56">
        <f>((C10+D10)/2-(J10+K10)/2)/((J10+K10)/2)*100</f>
        <v>9.0909090909090917</v>
      </c>
      <c r="O10" s="51"/>
      <c r="P10" s="51"/>
      <c r="Q10" s="51"/>
    </row>
    <row r="11" spans="1:17" ht="22.15" customHeight="1" x14ac:dyDescent="0.3">
      <c r="A11" s="3" t="s">
        <v>20</v>
      </c>
      <c r="B11" s="9" t="s">
        <v>19</v>
      </c>
      <c r="C11" s="55">
        <v>55</v>
      </c>
      <c r="D11" s="55">
        <v>60</v>
      </c>
      <c r="E11" s="55">
        <v>55</v>
      </c>
      <c r="F11" s="55">
        <v>60</v>
      </c>
      <c r="G11" s="93">
        <v>54</v>
      </c>
      <c r="H11" s="93">
        <v>58</v>
      </c>
      <c r="I11" s="4">
        <f>((C11+D11)/2-(G11+H11)/2)/((G11+H11)/2)*100</f>
        <v>2.6785714285714284</v>
      </c>
      <c r="J11" s="93">
        <v>50</v>
      </c>
      <c r="K11" s="93">
        <v>55</v>
      </c>
      <c r="L11" s="56">
        <f>((C11+D11)/2-(J11+K11)/2)/((J11+K11)/2)*100</f>
        <v>9.5238095238095237</v>
      </c>
      <c r="O11" s="51"/>
      <c r="P11" s="51"/>
      <c r="Q11" s="51"/>
    </row>
    <row r="12" spans="1:17" ht="22.15" customHeight="1" x14ac:dyDescent="0.3">
      <c r="A12" s="3" t="s">
        <v>21</v>
      </c>
      <c r="B12" s="9" t="s">
        <v>19</v>
      </c>
      <c r="C12" s="55">
        <v>52</v>
      </c>
      <c r="D12" s="55">
        <v>55</v>
      </c>
      <c r="E12" s="55">
        <v>52</v>
      </c>
      <c r="F12" s="55">
        <v>55</v>
      </c>
      <c r="G12" s="93">
        <v>50</v>
      </c>
      <c r="H12" s="93">
        <v>54</v>
      </c>
      <c r="I12" s="4">
        <f>((C12+D12)/2-(G12+H12)/2)/((G12+H12)/2)*100</f>
        <v>2.8846153846153846</v>
      </c>
      <c r="J12" s="93">
        <v>48</v>
      </c>
      <c r="K12" s="93">
        <v>50</v>
      </c>
      <c r="L12" s="56">
        <f>((C12+D12)/2-(J12+K12)/2)/((J12+K12)/2)*100</f>
        <v>9.183673469387756</v>
      </c>
      <c r="O12" s="51"/>
      <c r="P12" s="51"/>
      <c r="Q12" s="51"/>
    </row>
    <row r="13" spans="1:17" ht="22.15" customHeight="1" x14ac:dyDescent="0.3">
      <c r="A13" s="57" t="s">
        <v>22</v>
      </c>
      <c r="B13" s="54"/>
      <c r="C13" s="58"/>
      <c r="D13" s="58"/>
      <c r="E13" s="58"/>
      <c r="F13" s="58"/>
      <c r="G13" s="94"/>
      <c r="H13" s="94"/>
      <c r="I13" s="54" t="s">
        <v>3</v>
      </c>
      <c r="J13" s="94"/>
      <c r="K13" s="94"/>
      <c r="L13" s="59"/>
      <c r="N13" s="51"/>
      <c r="O13" s="51"/>
      <c r="P13" s="51"/>
    </row>
    <row r="14" spans="1:17" ht="22.15" customHeight="1" x14ac:dyDescent="0.3">
      <c r="A14" s="3" t="s">
        <v>23</v>
      </c>
      <c r="B14" s="9" t="s">
        <v>19</v>
      </c>
      <c r="C14" s="55">
        <v>38</v>
      </c>
      <c r="D14" s="55">
        <v>45</v>
      </c>
      <c r="E14" s="55">
        <v>40</v>
      </c>
      <c r="F14" s="55">
        <v>45</v>
      </c>
      <c r="G14" s="93">
        <v>40</v>
      </c>
      <c r="H14" s="93">
        <v>45</v>
      </c>
      <c r="I14" s="4">
        <f>((C14+D14)/2-(G14+H14)/2)/((G14+H14)/2)*100</f>
        <v>-2.3529411764705883</v>
      </c>
      <c r="J14" s="93">
        <v>45</v>
      </c>
      <c r="K14" s="93">
        <v>50</v>
      </c>
      <c r="L14" s="56">
        <f>((C14+D14)/2-(J14+K14)/2)/((J14+K14)/2)*100</f>
        <v>-12.631578947368421</v>
      </c>
    </row>
    <row r="15" spans="1:17" ht="22.15" customHeight="1" x14ac:dyDescent="0.3">
      <c r="A15" s="3" t="s">
        <v>24</v>
      </c>
      <c r="B15" s="9" t="s">
        <v>25</v>
      </c>
      <c r="C15" s="55">
        <v>50</v>
      </c>
      <c r="D15" s="55">
        <v>55</v>
      </c>
      <c r="E15" s="55">
        <v>50</v>
      </c>
      <c r="F15" s="55">
        <v>55</v>
      </c>
      <c r="G15" s="93">
        <v>50</v>
      </c>
      <c r="H15" s="93">
        <v>55</v>
      </c>
      <c r="I15" s="4">
        <f>((C15+D15)/2-(G15+H15)/2)/((G15+H15)/2)*100</f>
        <v>0</v>
      </c>
      <c r="J15" s="93">
        <v>54</v>
      </c>
      <c r="K15" s="93">
        <v>60</v>
      </c>
      <c r="L15" s="56">
        <f>((C15+D15)/2-(J15+K15)/2)/((J15+K15)/2)*100</f>
        <v>-7.8947368421052628</v>
      </c>
      <c r="O15" s="60"/>
    </row>
    <row r="16" spans="1:17" ht="22.15" customHeight="1" x14ac:dyDescent="0.3">
      <c r="A16" s="3" t="s">
        <v>26</v>
      </c>
      <c r="B16" s="9" t="s">
        <v>19</v>
      </c>
      <c r="C16" s="55">
        <v>55</v>
      </c>
      <c r="D16" s="55">
        <v>60</v>
      </c>
      <c r="E16" s="55">
        <v>55</v>
      </c>
      <c r="F16" s="55">
        <v>60</v>
      </c>
      <c r="G16" s="93">
        <v>55</v>
      </c>
      <c r="H16" s="93">
        <v>60</v>
      </c>
      <c r="I16" s="4">
        <f>((C16+D16)/2-(G16+H16)/2)/((G16+H16)/2)*100</f>
        <v>0</v>
      </c>
      <c r="J16" s="93">
        <v>55</v>
      </c>
      <c r="K16" s="93">
        <v>60</v>
      </c>
      <c r="L16" s="56">
        <f>((C16+D16)/2-(J16+K16)/2)/((J16+K16)/2)*100</f>
        <v>0</v>
      </c>
    </row>
    <row r="17" spans="1:21" ht="22.15" customHeight="1" x14ac:dyDescent="0.3">
      <c r="A17" s="3" t="s">
        <v>27</v>
      </c>
      <c r="B17" s="9" t="s">
        <v>25</v>
      </c>
      <c r="C17" s="55">
        <v>65</v>
      </c>
      <c r="D17" s="55">
        <v>70</v>
      </c>
      <c r="E17" s="55">
        <v>65</v>
      </c>
      <c r="F17" s="55">
        <v>70</v>
      </c>
      <c r="G17" s="93">
        <v>65</v>
      </c>
      <c r="H17" s="93">
        <v>70</v>
      </c>
      <c r="I17" s="4">
        <f>((C17+D17)/2-(G17+H17)/2)/((G17+H17)/2)*100</f>
        <v>0</v>
      </c>
      <c r="J17" s="93">
        <v>65</v>
      </c>
      <c r="K17" s="93">
        <v>70</v>
      </c>
      <c r="L17" s="56">
        <f>((C17+D17)/2-(J17+K17)/2)/((J17+K17)/2)*100</f>
        <v>0</v>
      </c>
      <c r="U17" s="61"/>
    </row>
    <row r="18" spans="1:21" ht="22.15" customHeight="1" x14ac:dyDescent="0.3">
      <c r="A18" s="57" t="s">
        <v>28</v>
      </c>
      <c r="B18" s="54"/>
      <c r="C18" s="58" t="s">
        <v>3</v>
      </c>
      <c r="D18" s="58"/>
      <c r="E18" s="58" t="s">
        <v>3</v>
      </c>
      <c r="F18" s="58"/>
      <c r="G18" s="94" t="s">
        <v>3</v>
      </c>
      <c r="H18" s="94"/>
      <c r="I18" s="59"/>
      <c r="J18" s="94" t="s">
        <v>3</v>
      </c>
      <c r="K18" s="94"/>
      <c r="L18" s="54"/>
      <c r="O18" s="1" t="s">
        <v>3</v>
      </c>
      <c r="U18" s="62"/>
    </row>
    <row r="19" spans="1:21" ht="22.15" customHeight="1" x14ac:dyDescent="0.3">
      <c r="A19" s="3" t="s">
        <v>29</v>
      </c>
      <c r="B19" s="9" t="s">
        <v>30</v>
      </c>
      <c r="C19" s="55">
        <v>148</v>
      </c>
      <c r="D19" s="55">
        <v>158</v>
      </c>
      <c r="E19" s="55">
        <v>145</v>
      </c>
      <c r="F19" s="55">
        <v>152</v>
      </c>
      <c r="G19" s="93">
        <v>145</v>
      </c>
      <c r="H19" s="93">
        <v>155</v>
      </c>
      <c r="I19" s="4">
        <f t="shared" ref="I19:I24" si="0">((C19+D19)/2-(G19+H19)/2)/((G19+H19)/2)*100</f>
        <v>2</v>
      </c>
      <c r="J19" s="93">
        <v>155</v>
      </c>
      <c r="K19" s="93">
        <v>160</v>
      </c>
      <c r="L19" s="56">
        <f t="shared" ref="L19:L24" si="1">((C19+D19)/2-(J19+K19)/2)/((J19+K19)/2)*100</f>
        <v>-2.8571428571428572</v>
      </c>
      <c r="Q19" s="1" t="s">
        <v>3</v>
      </c>
    </row>
    <row r="20" spans="1:21" ht="24" customHeight="1" x14ac:dyDescent="0.3">
      <c r="A20" s="3" t="s">
        <v>31</v>
      </c>
      <c r="B20" s="9" t="s">
        <v>32</v>
      </c>
      <c r="C20" s="55">
        <v>780</v>
      </c>
      <c r="D20" s="55">
        <v>810</v>
      </c>
      <c r="E20" s="55">
        <v>780</v>
      </c>
      <c r="F20" s="55">
        <v>810</v>
      </c>
      <c r="G20" s="93">
        <v>780</v>
      </c>
      <c r="H20" s="93">
        <v>800</v>
      </c>
      <c r="I20" s="4">
        <f t="shared" si="0"/>
        <v>0.63291139240506333</v>
      </c>
      <c r="J20" s="93">
        <v>800</v>
      </c>
      <c r="K20" s="93">
        <v>850</v>
      </c>
      <c r="L20" s="56">
        <f t="shared" si="1"/>
        <v>-3.6363636363636362</v>
      </c>
    </row>
    <row r="21" spans="1:21" ht="24" customHeight="1" x14ac:dyDescent="0.3">
      <c r="A21" s="3" t="s">
        <v>31</v>
      </c>
      <c r="B21" s="9" t="s">
        <v>172</v>
      </c>
      <c r="C21" s="55">
        <v>325</v>
      </c>
      <c r="D21" s="55">
        <v>330</v>
      </c>
      <c r="E21" s="55">
        <v>325</v>
      </c>
      <c r="F21" s="55">
        <v>330</v>
      </c>
      <c r="G21" s="55">
        <v>325</v>
      </c>
      <c r="H21" s="55">
        <v>330</v>
      </c>
      <c r="I21" s="4">
        <f t="shared" ref="I21" si="2">((C21+D21)/2-(G21+H21)/2)/((G21+H21)/2)*100</f>
        <v>0</v>
      </c>
      <c r="J21" s="93">
        <v>335</v>
      </c>
      <c r="K21" s="93">
        <v>340</v>
      </c>
      <c r="L21" s="56">
        <f t="shared" ref="L21" si="3">((C21+D21)/2-(J21+K21)/2)/((J21+K21)/2)*100</f>
        <v>-2.9629629629629632</v>
      </c>
    </row>
    <row r="22" spans="1:21" ht="22.15" customHeight="1" x14ac:dyDescent="0.3">
      <c r="A22" s="3" t="s">
        <v>31</v>
      </c>
      <c r="B22" s="9" t="s">
        <v>33</v>
      </c>
      <c r="C22" s="55">
        <v>165</v>
      </c>
      <c r="D22" s="55">
        <v>167</v>
      </c>
      <c r="E22" s="55">
        <v>165</v>
      </c>
      <c r="F22" s="55">
        <v>167</v>
      </c>
      <c r="G22" s="93">
        <v>165</v>
      </c>
      <c r="H22" s="93">
        <v>167</v>
      </c>
      <c r="I22" s="4">
        <f t="shared" si="0"/>
        <v>0</v>
      </c>
      <c r="J22" s="93">
        <v>170</v>
      </c>
      <c r="K22" s="93">
        <v>175</v>
      </c>
      <c r="L22" s="56">
        <f t="shared" si="1"/>
        <v>-3.7681159420289858</v>
      </c>
    </row>
    <row r="23" spans="1:21" ht="22.15" customHeight="1" x14ac:dyDescent="0.3">
      <c r="A23" s="3" t="s">
        <v>34</v>
      </c>
      <c r="B23" s="9" t="s">
        <v>30</v>
      </c>
      <c r="C23" s="55">
        <v>130</v>
      </c>
      <c r="D23" s="55">
        <v>135</v>
      </c>
      <c r="E23" s="55">
        <v>130</v>
      </c>
      <c r="F23" s="55">
        <v>135</v>
      </c>
      <c r="G23" s="93">
        <v>125</v>
      </c>
      <c r="H23" s="93">
        <v>135</v>
      </c>
      <c r="I23" s="4">
        <f t="shared" si="0"/>
        <v>1.9230769230769231</v>
      </c>
      <c r="J23" s="93">
        <v>130</v>
      </c>
      <c r="K23" s="93">
        <v>140</v>
      </c>
      <c r="L23" s="56">
        <f t="shared" si="1"/>
        <v>-1.8518518518518516</v>
      </c>
    </row>
    <row r="24" spans="1:21" ht="22.15" customHeight="1" x14ac:dyDescent="0.3">
      <c r="A24" s="3" t="s">
        <v>35</v>
      </c>
      <c r="B24" s="9" t="s">
        <v>30</v>
      </c>
      <c r="C24" s="55">
        <v>135</v>
      </c>
      <c r="D24" s="55">
        <v>140</v>
      </c>
      <c r="E24" s="55">
        <v>135</v>
      </c>
      <c r="F24" s="55">
        <v>140</v>
      </c>
      <c r="G24" s="93">
        <v>135</v>
      </c>
      <c r="H24" s="93">
        <v>140</v>
      </c>
      <c r="I24" s="4">
        <f t="shared" si="0"/>
        <v>0</v>
      </c>
      <c r="J24" s="93">
        <v>0</v>
      </c>
      <c r="K24" s="93">
        <v>0</v>
      </c>
      <c r="L24" s="56" t="e">
        <f t="shared" si="1"/>
        <v>#DIV/0!</v>
      </c>
    </row>
    <row r="25" spans="1:21" ht="22.15" customHeight="1" x14ac:dyDescent="0.3">
      <c r="A25" s="3" t="s">
        <v>142</v>
      </c>
      <c r="B25" s="9" t="s">
        <v>32</v>
      </c>
      <c r="C25" s="55">
        <v>880</v>
      </c>
      <c r="D25" s="55">
        <v>900</v>
      </c>
      <c r="E25" s="55">
        <v>880</v>
      </c>
      <c r="F25" s="55">
        <v>900</v>
      </c>
      <c r="G25" s="93">
        <v>880</v>
      </c>
      <c r="H25" s="93">
        <v>900</v>
      </c>
      <c r="I25" s="4">
        <f>((C25+D25)/2-(G25+H25)/2)/((G25+H25)/2)*100</f>
        <v>0</v>
      </c>
      <c r="J25" s="93"/>
      <c r="K25" s="93"/>
      <c r="L25" s="56" t="e">
        <f>((C25+D25)/2-(J25+K25)/2)/((J25+K25)/2)*100</f>
        <v>#DIV/0!</v>
      </c>
    </row>
    <row r="26" spans="1:21" ht="22.15" customHeight="1" x14ac:dyDescent="0.3">
      <c r="A26" s="3" t="s">
        <v>142</v>
      </c>
      <c r="B26" s="9" t="s">
        <v>33</v>
      </c>
      <c r="C26" s="55">
        <v>180</v>
      </c>
      <c r="D26" s="55">
        <v>190</v>
      </c>
      <c r="E26" s="55">
        <v>180</v>
      </c>
      <c r="F26" s="55">
        <v>190</v>
      </c>
      <c r="G26" s="93">
        <v>180</v>
      </c>
      <c r="H26" s="93">
        <v>200</v>
      </c>
      <c r="I26" s="4">
        <f>((C26+D26)/2-(G26+H26)/2)/((G26+H26)/2)*100</f>
        <v>-2.6315789473684208</v>
      </c>
      <c r="J26" s="93"/>
      <c r="K26" s="93"/>
      <c r="L26" s="56" t="e">
        <f>((C26+D26)/2-(J26+K26)/2)/((J26+K26)/2)*100</f>
        <v>#DIV/0!</v>
      </c>
    </row>
    <row r="27" spans="1:21" ht="22.15" customHeight="1" x14ac:dyDescent="0.3">
      <c r="A27" s="57" t="s">
        <v>36</v>
      </c>
      <c r="B27" s="54"/>
      <c r="C27" s="63"/>
      <c r="D27" s="63" t="s">
        <v>91</v>
      </c>
      <c r="E27" s="63"/>
      <c r="F27" s="63" t="s">
        <v>91</v>
      </c>
      <c r="G27" s="95"/>
      <c r="H27" s="95" t="s">
        <v>91</v>
      </c>
      <c r="I27" s="59"/>
      <c r="J27" s="95"/>
      <c r="K27" s="95" t="s">
        <v>91</v>
      </c>
      <c r="L27" s="59"/>
    </row>
    <row r="28" spans="1:21" ht="22.15" customHeight="1" x14ac:dyDescent="0.3">
      <c r="A28" s="3" t="s">
        <v>37</v>
      </c>
      <c r="B28" s="9" t="s">
        <v>19</v>
      </c>
      <c r="C28" s="55">
        <v>105</v>
      </c>
      <c r="D28" s="55">
        <v>110</v>
      </c>
      <c r="E28" s="55">
        <v>105</v>
      </c>
      <c r="F28" s="55">
        <v>110</v>
      </c>
      <c r="G28" s="93">
        <v>105</v>
      </c>
      <c r="H28" s="93">
        <v>110</v>
      </c>
      <c r="I28" s="4">
        <f t="shared" ref="I28:I34" si="4">((C28+D28)/2-(G28+H28)/2)/((G28+H28)/2)*100</f>
        <v>0</v>
      </c>
      <c r="J28" s="93">
        <v>95</v>
      </c>
      <c r="K28" s="93">
        <v>100</v>
      </c>
      <c r="L28" s="56">
        <f t="shared" ref="L28:L34" si="5">((C28+D28)/2-(J28+K28)/2)/((J28+K28)/2)*100</f>
        <v>10.256410256410255</v>
      </c>
    </row>
    <row r="29" spans="1:21" ht="22.15" customHeight="1" x14ac:dyDescent="0.3">
      <c r="A29" s="3" t="s">
        <v>38</v>
      </c>
      <c r="B29" s="9" t="s">
        <v>19</v>
      </c>
      <c r="C29" s="55">
        <v>115</v>
      </c>
      <c r="D29" s="55">
        <v>120</v>
      </c>
      <c r="E29" s="55">
        <v>115</v>
      </c>
      <c r="F29" s="55">
        <v>120</v>
      </c>
      <c r="G29" s="93">
        <v>115</v>
      </c>
      <c r="H29" s="93">
        <v>120</v>
      </c>
      <c r="I29" s="4">
        <f t="shared" si="4"/>
        <v>0</v>
      </c>
      <c r="J29" s="93">
        <v>115</v>
      </c>
      <c r="K29" s="93">
        <v>120</v>
      </c>
      <c r="L29" s="56">
        <f t="shared" si="5"/>
        <v>0</v>
      </c>
    </row>
    <row r="30" spans="1:21" ht="22.15" customHeight="1" x14ac:dyDescent="0.3">
      <c r="A30" s="3" t="s">
        <v>39</v>
      </c>
      <c r="B30" s="9" t="s">
        <v>19</v>
      </c>
      <c r="C30" s="55">
        <v>130</v>
      </c>
      <c r="D30" s="55">
        <v>135</v>
      </c>
      <c r="E30" s="55">
        <v>130</v>
      </c>
      <c r="F30" s="55">
        <v>135</v>
      </c>
      <c r="G30" s="93">
        <v>130</v>
      </c>
      <c r="H30" s="93">
        <v>135</v>
      </c>
      <c r="I30" s="4">
        <f t="shared" si="4"/>
        <v>0</v>
      </c>
      <c r="J30" s="93">
        <v>125</v>
      </c>
      <c r="K30" s="93">
        <v>135</v>
      </c>
      <c r="L30" s="56">
        <f t="shared" si="5"/>
        <v>1.9230769230769231</v>
      </c>
    </row>
    <row r="31" spans="1:21" ht="22.15" customHeight="1" x14ac:dyDescent="0.3">
      <c r="A31" s="3" t="s">
        <v>40</v>
      </c>
      <c r="B31" s="9" t="s">
        <v>19</v>
      </c>
      <c r="C31" s="55">
        <v>160</v>
      </c>
      <c r="D31" s="55">
        <v>185</v>
      </c>
      <c r="E31" s="55">
        <v>160</v>
      </c>
      <c r="F31" s="55">
        <v>185</v>
      </c>
      <c r="G31" s="93">
        <v>160</v>
      </c>
      <c r="H31" s="93">
        <v>185</v>
      </c>
      <c r="I31" s="4">
        <f t="shared" si="4"/>
        <v>0</v>
      </c>
      <c r="J31" s="93">
        <v>95</v>
      </c>
      <c r="K31" s="93">
        <v>135</v>
      </c>
      <c r="L31" s="56">
        <f t="shared" si="5"/>
        <v>50</v>
      </c>
    </row>
    <row r="32" spans="1:21" ht="22.15" customHeight="1" x14ac:dyDescent="0.3">
      <c r="A32" s="3" t="s">
        <v>41</v>
      </c>
      <c r="B32" s="9" t="s">
        <v>19</v>
      </c>
      <c r="C32" s="55">
        <v>80</v>
      </c>
      <c r="D32" s="55">
        <v>90</v>
      </c>
      <c r="E32" s="55">
        <v>80</v>
      </c>
      <c r="F32" s="55">
        <v>90</v>
      </c>
      <c r="G32" s="93">
        <v>80</v>
      </c>
      <c r="H32" s="93">
        <v>90</v>
      </c>
      <c r="I32" s="4">
        <f t="shared" si="4"/>
        <v>0</v>
      </c>
      <c r="J32" s="93">
        <v>70</v>
      </c>
      <c r="K32" s="93">
        <v>75</v>
      </c>
      <c r="L32" s="56">
        <f t="shared" si="5"/>
        <v>17.241379310344829</v>
      </c>
    </row>
    <row r="33" spans="1:12" ht="22.15" customHeight="1" x14ac:dyDescent="0.3">
      <c r="A33" s="3" t="s">
        <v>42</v>
      </c>
      <c r="B33" s="9" t="s">
        <v>19</v>
      </c>
      <c r="C33" s="55">
        <v>110</v>
      </c>
      <c r="D33" s="55">
        <v>120</v>
      </c>
      <c r="E33" s="55">
        <v>115</v>
      </c>
      <c r="F33" s="55">
        <v>120</v>
      </c>
      <c r="G33" s="93">
        <v>110</v>
      </c>
      <c r="H33" s="93">
        <v>120</v>
      </c>
      <c r="I33" s="4">
        <f t="shared" si="4"/>
        <v>0</v>
      </c>
      <c r="J33" s="93">
        <v>75</v>
      </c>
      <c r="K33" s="93">
        <v>80</v>
      </c>
      <c r="L33" s="56">
        <f t="shared" si="5"/>
        <v>48.387096774193552</v>
      </c>
    </row>
    <row r="34" spans="1:12" ht="22.15" customHeight="1" x14ac:dyDescent="0.3">
      <c r="A34" s="64" t="s">
        <v>43</v>
      </c>
      <c r="B34" s="9" t="s">
        <v>19</v>
      </c>
      <c r="C34" s="55">
        <v>52</v>
      </c>
      <c r="D34" s="55">
        <v>60</v>
      </c>
      <c r="E34" s="55">
        <v>52</v>
      </c>
      <c r="F34" s="55">
        <v>60</v>
      </c>
      <c r="G34" s="93">
        <v>55</v>
      </c>
      <c r="H34" s="93">
        <v>60</v>
      </c>
      <c r="I34" s="4">
        <f t="shared" si="4"/>
        <v>-2.6086956521739131</v>
      </c>
      <c r="J34" s="93">
        <v>42</v>
      </c>
      <c r="K34" s="93">
        <v>45</v>
      </c>
      <c r="L34" s="56">
        <f t="shared" si="5"/>
        <v>28.735632183908045</v>
      </c>
    </row>
    <row r="35" spans="1:12" ht="22.15" customHeight="1" x14ac:dyDescent="0.3">
      <c r="A35" s="57" t="s">
        <v>44</v>
      </c>
      <c r="B35" s="54"/>
      <c r="C35" s="63"/>
      <c r="D35" s="63"/>
      <c r="E35" s="63"/>
      <c r="F35" s="63"/>
      <c r="G35" s="95"/>
      <c r="H35" s="95"/>
      <c r="I35" s="59"/>
      <c r="J35" s="95"/>
      <c r="K35" s="95"/>
      <c r="L35" s="59"/>
    </row>
    <row r="36" spans="1:12" ht="22.15" customHeight="1" x14ac:dyDescent="0.3">
      <c r="A36" s="3" t="s">
        <v>156</v>
      </c>
      <c r="B36" s="9" t="s">
        <v>19</v>
      </c>
      <c r="C36" s="55">
        <v>110</v>
      </c>
      <c r="D36" s="55">
        <v>120</v>
      </c>
      <c r="E36" s="55">
        <v>110</v>
      </c>
      <c r="F36" s="55">
        <v>120</v>
      </c>
      <c r="G36" s="93">
        <v>110</v>
      </c>
      <c r="H36" s="93">
        <v>120</v>
      </c>
      <c r="I36" s="4">
        <f t="shared" ref="I36:I51" si="6">((C36+D36)/2-(G36+H36)/2)/((G36+H36)/2)*100</f>
        <v>0</v>
      </c>
      <c r="J36" s="93">
        <v>80</v>
      </c>
      <c r="K36" s="93">
        <v>90</v>
      </c>
      <c r="L36" s="56">
        <f t="shared" ref="L36:L51" si="7">((C36+D36)/2-(J36+K36)/2)/((J36+K36)/2)*100</f>
        <v>35.294117647058826</v>
      </c>
    </row>
    <row r="37" spans="1:12" ht="22.15" customHeight="1" x14ac:dyDescent="0.3">
      <c r="A37" s="3" t="s">
        <v>46</v>
      </c>
      <c r="B37" s="9" t="s">
        <v>19</v>
      </c>
      <c r="C37" s="55">
        <v>100</v>
      </c>
      <c r="D37" s="55">
        <v>110</v>
      </c>
      <c r="E37" s="55">
        <v>100</v>
      </c>
      <c r="F37" s="55">
        <v>115</v>
      </c>
      <c r="G37" s="93">
        <v>100</v>
      </c>
      <c r="H37" s="93">
        <v>105</v>
      </c>
      <c r="I37" s="4">
        <f t="shared" si="6"/>
        <v>2.4390243902439024</v>
      </c>
      <c r="J37" s="93">
        <v>65</v>
      </c>
      <c r="K37" s="93">
        <v>70</v>
      </c>
      <c r="L37" s="56">
        <f t="shared" si="7"/>
        <v>55.555555555555557</v>
      </c>
    </row>
    <row r="38" spans="1:12" ht="22.15" customHeight="1" x14ac:dyDescent="0.3">
      <c r="A38" s="3" t="s">
        <v>159</v>
      </c>
      <c r="B38" s="9" t="s">
        <v>19</v>
      </c>
      <c r="C38" s="55">
        <v>200</v>
      </c>
      <c r="D38" s="55">
        <v>240</v>
      </c>
      <c r="E38" s="55">
        <v>200</v>
      </c>
      <c r="F38" s="55">
        <v>230</v>
      </c>
      <c r="G38" s="93">
        <v>200</v>
      </c>
      <c r="H38" s="93">
        <v>220</v>
      </c>
      <c r="I38" s="4">
        <f t="shared" si="6"/>
        <v>4.7619047619047619</v>
      </c>
      <c r="J38" s="93">
        <v>220</v>
      </c>
      <c r="K38" s="93">
        <v>240</v>
      </c>
      <c r="L38" s="56">
        <f t="shared" si="7"/>
        <v>-4.3478260869565215</v>
      </c>
    </row>
    <row r="39" spans="1:12" ht="22.15" customHeight="1" x14ac:dyDescent="0.3">
      <c r="A39" s="3" t="s">
        <v>47</v>
      </c>
      <c r="B39" s="9" t="s">
        <v>19</v>
      </c>
      <c r="C39" s="55">
        <v>200</v>
      </c>
      <c r="D39" s="55">
        <v>220</v>
      </c>
      <c r="E39" s="55">
        <v>200</v>
      </c>
      <c r="F39" s="55">
        <v>220</v>
      </c>
      <c r="G39" s="93">
        <v>180</v>
      </c>
      <c r="H39" s="93">
        <v>220</v>
      </c>
      <c r="I39" s="4">
        <f t="shared" si="6"/>
        <v>5</v>
      </c>
      <c r="J39" s="93">
        <v>220</v>
      </c>
      <c r="K39" s="93">
        <v>240</v>
      </c>
      <c r="L39" s="56">
        <f t="shared" si="7"/>
        <v>-8.695652173913043</v>
      </c>
    </row>
    <row r="40" spans="1:12" ht="22.15" customHeight="1" x14ac:dyDescent="0.3">
      <c r="A40" s="3" t="s">
        <v>48</v>
      </c>
      <c r="B40" s="9" t="s">
        <v>19</v>
      </c>
      <c r="C40" s="55">
        <v>300</v>
      </c>
      <c r="D40" s="55">
        <v>350</v>
      </c>
      <c r="E40" s="55">
        <v>320</v>
      </c>
      <c r="F40" s="55">
        <v>400</v>
      </c>
      <c r="G40" s="93">
        <v>320</v>
      </c>
      <c r="H40" s="93">
        <v>400</v>
      </c>
      <c r="I40" s="4">
        <f t="shared" si="6"/>
        <v>-9.7222222222222232</v>
      </c>
      <c r="J40" s="93">
        <v>380</v>
      </c>
      <c r="K40" s="93">
        <v>420</v>
      </c>
      <c r="L40" s="56">
        <f t="shared" si="7"/>
        <v>-18.75</v>
      </c>
    </row>
    <row r="41" spans="1:12" ht="22.15" customHeight="1" x14ac:dyDescent="0.3">
      <c r="A41" s="3" t="s">
        <v>49</v>
      </c>
      <c r="B41" s="9" t="s">
        <v>19</v>
      </c>
      <c r="C41" s="55">
        <v>400</v>
      </c>
      <c r="D41" s="55">
        <v>450</v>
      </c>
      <c r="E41" s="55">
        <v>420</v>
      </c>
      <c r="F41" s="55">
        <v>500</v>
      </c>
      <c r="G41" s="93">
        <v>420</v>
      </c>
      <c r="H41" s="93">
        <v>500</v>
      </c>
      <c r="I41" s="4">
        <f t="shared" si="6"/>
        <v>-7.608695652173914</v>
      </c>
      <c r="J41" s="93">
        <v>450</v>
      </c>
      <c r="K41" s="93">
        <v>500</v>
      </c>
      <c r="L41" s="56">
        <f t="shared" si="7"/>
        <v>-10.526315789473683</v>
      </c>
    </row>
    <row r="42" spans="1:12" ht="22.15" customHeight="1" x14ac:dyDescent="0.3">
      <c r="A42" s="3" t="s">
        <v>50</v>
      </c>
      <c r="B42" s="9" t="s">
        <v>19</v>
      </c>
      <c r="C42" s="55">
        <v>350</v>
      </c>
      <c r="D42" s="55">
        <v>400</v>
      </c>
      <c r="E42" s="55">
        <v>350</v>
      </c>
      <c r="F42" s="55">
        <v>400</v>
      </c>
      <c r="G42" s="93">
        <v>350</v>
      </c>
      <c r="H42" s="93">
        <v>400</v>
      </c>
      <c r="I42" s="4">
        <f t="shared" si="6"/>
        <v>0</v>
      </c>
      <c r="J42" s="93">
        <v>300</v>
      </c>
      <c r="K42" s="93">
        <v>400</v>
      </c>
      <c r="L42" s="56">
        <f t="shared" si="7"/>
        <v>7.1428571428571423</v>
      </c>
    </row>
    <row r="43" spans="1:12" ht="22.15" customHeight="1" x14ac:dyDescent="0.3">
      <c r="A43" s="3" t="s">
        <v>51</v>
      </c>
      <c r="B43" s="9" t="s">
        <v>19</v>
      </c>
      <c r="C43" s="55">
        <v>300</v>
      </c>
      <c r="D43" s="55">
        <v>350</v>
      </c>
      <c r="E43" s="55">
        <v>300</v>
      </c>
      <c r="F43" s="55">
        <v>350</v>
      </c>
      <c r="G43" s="93">
        <v>300</v>
      </c>
      <c r="H43" s="93">
        <v>350</v>
      </c>
      <c r="I43" s="4">
        <f t="shared" si="6"/>
        <v>0</v>
      </c>
      <c r="J43" s="93">
        <v>200</v>
      </c>
      <c r="K43" s="93">
        <v>280</v>
      </c>
      <c r="L43" s="56">
        <f t="shared" si="7"/>
        <v>35.416666666666671</v>
      </c>
    </row>
    <row r="44" spans="1:12" ht="22.15" customHeight="1" x14ac:dyDescent="0.3">
      <c r="A44" s="3" t="s">
        <v>148</v>
      </c>
      <c r="B44" s="9" t="s">
        <v>19</v>
      </c>
      <c r="C44" s="55">
        <v>450</v>
      </c>
      <c r="D44" s="55">
        <v>500</v>
      </c>
      <c r="E44" s="55">
        <v>450</v>
      </c>
      <c r="F44" s="55">
        <v>500</v>
      </c>
      <c r="G44" s="93">
        <v>450</v>
      </c>
      <c r="H44" s="93">
        <v>500</v>
      </c>
      <c r="I44" s="4">
        <f t="shared" si="6"/>
        <v>0</v>
      </c>
      <c r="J44" s="93">
        <v>420</v>
      </c>
      <c r="K44" s="93">
        <v>450</v>
      </c>
      <c r="L44" s="56">
        <f t="shared" si="7"/>
        <v>9.1954022988505741</v>
      </c>
    </row>
    <row r="45" spans="1:12" ht="22.15" customHeight="1" x14ac:dyDescent="0.3">
      <c r="A45" s="3" t="s">
        <v>52</v>
      </c>
      <c r="B45" s="9" t="s">
        <v>19</v>
      </c>
      <c r="C45" s="55">
        <v>200</v>
      </c>
      <c r="D45" s="55">
        <v>270</v>
      </c>
      <c r="E45" s="55">
        <v>200</v>
      </c>
      <c r="F45" s="55">
        <v>260</v>
      </c>
      <c r="G45" s="93">
        <v>240</v>
      </c>
      <c r="H45" s="93">
        <v>300</v>
      </c>
      <c r="I45" s="4">
        <f t="shared" si="6"/>
        <v>-12.962962962962962</v>
      </c>
      <c r="J45" s="93">
        <v>200</v>
      </c>
      <c r="K45" s="93">
        <v>250</v>
      </c>
      <c r="L45" s="56">
        <f t="shared" si="7"/>
        <v>4.4444444444444446</v>
      </c>
    </row>
    <row r="46" spans="1:12" ht="22.15" customHeight="1" x14ac:dyDescent="0.3">
      <c r="A46" s="3" t="s">
        <v>53</v>
      </c>
      <c r="B46" s="9" t="s">
        <v>19</v>
      </c>
      <c r="C46" s="55">
        <v>650</v>
      </c>
      <c r="D46" s="55">
        <v>750</v>
      </c>
      <c r="E46" s="55">
        <v>650</v>
      </c>
      <c r="F46" s="55">
        <v>750</v>
      </c>
      <c r="G46" s="93">
        <v>680</v>
      </c>
      <c r="H46" s="93">
        <v>800</v>
      </c>
      <c r="I46" s="4">
        <f t="shared" si="6"/>
        <v>-5.4054054054054053</v>
      </c>
      <c r="J46" s="93">
        <v>1100</v>
      </c>
      <c r="K46" s="93">
        <v>1200</v>
      </c>
      <c r="L46" s="56">
        <f t="shared" si="7"/>
        <v>-39.130434782608695</v>
      </c>
    </row>
    <row r="47" spans="1:12" ht="22.15" customHeight="1" x14ac:dyDescent="0.3">
      <c r="A47" s="3" t="s">
        <v>54</v>
      </c>
      <c r="B47" s="9" t="s">
        <v>19</v>
      </c>
      <c r="C47" s="55">
        <v>480</v>
      </c>
      <c r="D47" s="55">
        <v>500</v>
      </c>
      <c r="E47" s="55">
        <v>480</v>
      </c>
      <c r="F47" s="55">
        <v>550</v>
      </c>
      <c r="G47" s="93">
        <v>520</v>
      </c>
      <c r="H47" s="93">
        <v>600</v>
      </c>
      <c r="I47" s="4">
        <f>((C47+D47)/2-(G47+H47)/2)/((G47+H47)/2)*100</f>
        <v>-12.5</v>
      </c>
      <c r="J47" s="93">
        <v>450</v>
      </c>
      <c r="K47" s="93">
        <v>500</v>
      </c>
      <c r="L47" s="56">
        <f>((C47+D47)/2-(J47+K47)/2)/((J47+K47)/2)*100</f>
        <v>3.1578947368421053</v>
      </c>
    </row>
    <row r="48" spans="1:12" ht="22.15" customHeight="1" x14ac:dyDescent="0.3">
      <c r="A48" s="3" t="s">
        <v>55</v>
      </c>
      <c r="B48" s="9" t="s">
        <v>19</v>
      </c>
      <c r="C48" s="55">
        <v>1200</v>
      </c>
      <c r="D48" s="55">
        <v>1500</v>
      </c>
      <c r="E48" s="55">
        <v>1300</v>
      </c>
      <c r="F48" s="55">
        <v>1500</v>
      </c>
      <c r="G48" s="93">
        <v>1450</v>
      </c>
      <c r="H48" s="93">
        <v>1700</v>
      </c>
      <c r="I48" s="4">
        <f>((C48+D48)/2-(G48+H48)/2)/((G48+H48)/2)*100</f>
        <v>-14.285714285714285</v>
      </c>
      <c r="J48" s="93">
        <v>1500</v>
      </c>
      <c r="K48" s="93">
        <v>1600</v>
      </c>
      <c r="L48" s="56">
        <f>((C48+D48)/2-(J48+K48)/2)/((J48+K48)/2)*100</f>
        <v>-12.903225806451612</v>
      </c>
    </row>
    <row r="49" spans="1:12" ht="22.15" customHeight="1" x14ac:dyDescent="0.3">
      <c r="A49" s="3" t="s">
        <v>56</v>
      </c>
      <c r="B49" s="9" t="s">
        <v>19</v>
      </c>
      <c r="C49" s="55">
        <v>3200</v>
      </c>
      <c r="D49" s="55">
        <v>3600</v>
      </c>
      <c r="E49" s="55">
        <v>3200</v>
      </c>
      <c r="F49" s="55">
        <v>3600</v>
      </c>
      <c r="G49" s="93">
        <v>3200</v>
      </c>
      <c r="H49" s="93">
        <v>3600</v>
      </c>
      <c r="I49" s="4">
        <f>((C49+D49)/2-(G49+H49)/2)/((G49+H49)/2)*100</f>
        <v>0</v>
      </c>
      <c r="J49" s="93">
        <v>1600</v>
      </c>
      <c r="K49" s="93">
        <v>2600</v>
      </c>
      <c r="L49" s="56">
        <f>((C49+D49)/2-(J49+K49)/2)/((J49+K49)/2)*100</f>
        <v>61.904761904761905</v>
      </c>
    </row>
    <row r="50" spans="1:12" ht="22.15" customHeight="1" x14ac:dyDescent="0.3">
      <c r="A50" s="3" t="s">
        <v>57</v>
      </c>
      <c r="B50" s="9" t="s">
        <v>19</v>
      </c>
      <c r="C50" s="55">
        <v>200</v>
      </c>
      <c r="D50" s="55">
        <v>260</v>
      </c>
      <c r="E50" s="55">
        <v>220</v>
      </c>
      <c r="F50" s="55">
        <v>260</v>
      </c>
      <c r="G50" s="93">
        <v>200</v>
      </c>
      <c r="H50" s="93">
        <v>250</v>
      </c>
      <c r="I50" s="4">
        <f t="shared" si="6"/>
        <v>2.2222222222222223</v>
      </c>
      <c r="J50" s="93">
        <v>220</v>
      </c>
      <c r="K50" s="93">
        <v>240</v>
      </c>
      <c r="L50" s="56">
        <f>((C50+D50)/2-(J50+K50)/2)/((J50+K50)/2)*100</f>
        <v>0</v>
      </c>
    </row>
    <row r="51" spans="1:12" ht="22.15" customHeight="1" x14ac:dyDescent="0.3">
      <c r="A51" s="3" t="s">
        <v>58</v>
      </c>
      <c r="B51" s="9" t="s">
        <v>19</v>
      </c>
      <c r="C51" s="55">
        <v>120</v>
      </c>
      <c r="D51" s="55">
        <v>200</v>
      </c>
      <c r="E51" s="55">
        <v>150</v>
      </c>
      <c r="F51" s="55">
        <v>200</v>
      </c>
      <c r="G51" s="93">
        <v>150</v>
      </c>
      <c r="H51" s="93">
        <v>200</v>
      </c>
      <c r="I51" s="4">
        <f t="shared" si="6"/>
        <v>-8.5714285714285712</v>
      </c>
      <c r="J51" s="93">
        <v>130</v>
      </c>
      <c r="K51" s="93">
        <v>150</v>
      </c>
      <c r="L51" s="56">
        <f t="shared" si="7"/>
        <v>14.285714285714285</v>
      </c>
    </row>
    <row r="52" spans="1:12" ht="22.15" customHeight="1" x14ac:dyDescent="0.3">
      <c r="A52" s="53" t="s">
        <v>59</v>
      </c>
      <c r="B52" s="54"/>
      <c r="C52" s="63"/>
      <c r="D52" s="63"/>
      <c r="E52" s="63"/>
      <c r="F52" s="63"/>
      <c r="G52" s="95"/>
      <c r="H52" s="95"/>
      <c r="I52" s="59"/>
      <c r="J52" s="95"/>
      <c r="K52" s="95"/>
      <c r="L52" s="59"/>
    </row>
    <row r="53" spans="1:12" ht="22.15" customHeight="1" x14ac:dyDescent="0.3">
      <c r="A53" s="3" t="s">
        <v>60</v>
      </c>
      <c r="B53" s="9" t="s">
        <v>19</v>
      </c>
      <c r="C53" s="55">
        <v>350</v>
      </c>
      <c r="D53" s="55">
        <v>400</v>
      </c>
      <c r="E53" s="55">
        <v>350</v>
      </c>
      <c r="F53" s="55">
        <v>400</v>
      </c>
      <c r="G53" s="93">
        <v>300</v>
      </c>
      <c r="H53" s="93">
        <v>400</v>
      </c>
      <c r="I53" s="4">
        <f t="shared" ref="I53:I58" si="8">((C53+D53)/2-(G53+H53)/2)/((G53+H53)/2)*100</f>
        <v>7.1428571428571423</v>
      </c>
      <c r="J53" s="93">
        <v>350</v>
      </c>
      <c r="K53" s="93">
        <v>450</v>
      </c>
      <c r="L53" s="56">
        <f t="shared" ref="L53:L58" si="9">((C53+D53)/2-(J53+K53)/2)/((J53+K53)/2)*100</f>
        <v>-6.25</v>
      </c>
    </row>
    <row r="54" spans="1:12" ht="22.15" customHeight="1" x14ac:dyDescent="0.3">
      <c r="A54" s="3" t="s">
        <v>61</v>
      </c>
      <c r="B54" s="9" t="s">
        <v>19</v>
      </c>
      <c r="C54" s="55">
        <v>800</v>
      </c>
      <c r="D54" s="55">
        <v>1600</v>
      </c>
      <c r="E54" s="55">
        <v>800</v>
      </c>
      <c r="F54" s="55">
        <v>1600</v>
      </c>
      <c r="G54" s="93">
        <v>800</v>
      </c>
      <c r="H54" s="93">
        <v>1600</v>
      </c>
      <c r="I54" s="4">
        <f t="shared" si="8"/>
        <v>0</v>
      </c>
      <c r="J54" s="93">
        <v>600</v>
      </c>
      <c r="K54" s="93">
        <v>1300</v>
      </c>
      <c r="L54" s="56">
        <f t="shared" si="9"/>
        <v>26.315789473684209</v>
      </c>
    </row>
    <row r="55" spans="1:12" ht="22.15" customHeight="1" x14ac:dyDescent="0.3">
      <c r="A55" s="3" t="s">
        <v>62</v>
      </c>
      <c r="B55" s="9" t="s">
        <v>19</v>
      </c>
      <c r="C55" s="55">
        <v>700</v>
      </c>
      <c r="D55" s="55">
        <v>750</v>
      </c>
      <c r="E55" s="55">
        <v>700</v>
      </c>
      <c r="F55" s="55">
        <v>750</v>
      </c>
      <c r="G55" s="93">
        <v>760</v>
      </c>
      <c r="H55" s="93">
        <v>780</v>
      </c>
      <c r="I55" s="4">
        <f t="shared" si="8"/>
        <v>-5.8441558441558437</v>
      </c>
      <c r="J55" s="93">
        <v>750</v>
      </c>
      <c r="K55" s="93">
        <v>780</v>
      </c>
      <c r="L55" s="56">
        <f t="shared" si="9"/>
        <v>-5.2287581699346406</v>
      </c>
    </row>
    <row r="56" spans="1:12" ht="22.15" customHeight="1" x14ac:dyDescent="0.3">
      <c r="A56" s="3" t="s">
        <v>63</v>
      </c>
      <c r="B56" s="9" t="s">
        <v>19</v>
      </c>
      <c r="C56" s="55">
        <v>950</v>
      </c>
      <c r="D56" s="55">
        <v>1100</v>
      </c>
      <c r="E56" s="55">
        <v>950</v>
      </c>
      <c r="F56" s="55">
        <v>1100</v>
      </c>
      <c r="G56" s="93">
        <v>1000</v>
      </c>
      <c r="H56" s="93">
        <v>1100</v>
      </c>
      <c r="I56" s="4">
        <f t="shared" si="8"/>
        <v>-2.3809523809523809</v>
      </c>
      <c r="J56" s="93">
        <v>1000</v>
      </c>
      <c r="K56" s="93">
        <v>1100</v>
      </c>
      <c r="L56" s="56">
        <f t="shared" si="9"/>
        <v>-2.3809523809523809</v>
      </c>
    </row>
    <row r="57" spans="1:12" ht="19.149999999999999" customHeight="1" x14ac:dyDescent="0.3">
      <c r="A57" s="3" t="s">
        <v>64</v>
      </c>
      <c r="B57" s="9" t="s">
        <v>19</v>
      </c>
      <c r="C57" s="55">
        <v>170</v>
      </c>
      <c r="D57" s="55">
        <v>180</v>
      </c>
      <c r="E57" s="55">
        <v>160</v>
      </c>
      <c r="F57" s="55">
        <v>175</v>
      </c>
      <c r="G57" s="93">
        <v>170</v>
      </c>
      <c r="H57" s="93">
        <v>180</v>
      </c>
      <c r="I57" s="4">
        <f>((C57+D57)/2-(G57+H57)/2)/((G57+H57)/2)*100</f>
        <v>0</v>
      </c>
      <c r="J57" s="93">
        <v>165</v>
      </c>
      <c r="K57" s="93">
        <v>175</v>
      </c>
      <c r="L57" s="56">
        <f>((C57+D57)/2-(J57+K57)/2)/((J57+K57)/2)*100</f>
        <v>2.9411764705882351</v>
      </c>
    </row>
    <row r="58" spans="1:12" ht="19.149999999999999" customHeight="1" x14ac:dyDescent="0.3">
      <c r="A58" s="3" t="s">
        <v>65</v>
      </c>
      <c r="B58" s="9" t="s">
        <v>19</v>
      </c>
      <c r="C58" s="55">
        <v>520</v>
      </c>
      <c r="D58" s="55">
        <v>650</v>
      </c>
      <c r="E58" s="55">
        <v>520</v>
      </c>
      <c r="F58" s="55">
        <v>650</v>
      </c>
      <c r="G58" s="93">
        <v>560</v>
      </c>
      <c r="H58" s="93">
        <v>700</v>
      </c>
      <c r="I58" s="4">
        <f t="shared" si="8"/>
        <v>-7.1428571428571423</v>
      </c>
      <c r="J58" s="93">
        <v>600</v>
      </c>
      <c r="K58" s="93">
        <v>650</v>
      </c>
      <c r="L58" s="56">
        <f t="shared" si="9"/>
        <v>-6.4</v>
      </c>
    </row>
    <row r="59" spans="1:12" ht="19.149999999999999" customHeight="1" x14ac:dyDescent="0.3">
      <c r="A59" s="65" t="s">
        <v>66</v>
      </c>
      <c r="B59" s="66"/>
      <c r="C59" s="67"/>
      <c r="D59" s="67"/>
      <c r="E59" s="67"/>
      <c r="F59" s="67"/>
      <c r="G59" s="96"/>
      <c r="H59" s="96"/>
      <c r="I59" s="66"/>
      <c r="J59" s="96"/>
      <c r="K59" s="96"/>
      <c r="L59" s="66"/>
    </row>
    <row r="60" spans="1:12" ht="19.149999999999999" customHeight="1" x14ac:dyDescent="0.3">
      <c r="A60" s="3" t="s">
        <v>67</v>
      </c>
      <c r="B60" s="9" t="s">
        <v>68</v>
      </c>
      <c r="C60" s="55">
        <v>700</v>
      </c>
      <c r="D60" s="55">
        <v>820</v>
      </c>
      <c r="E60" s="55">
        <v>700</v>
      </c>
      <c r="F60" s="55">
        <v>820</v>
      </c>
      <c r="G60" s="93">
        <v>800</v>
      </c>
      <c r="H60" s="93">
        <v>820</v>
      </c>
      <c r="I60" s="4">
        <f>((C60+D60)/2-(G60+H60)/2)/((G60+H60)/2)*100</f>
        <v>-6.1728395061728394</v>
      </c>
      <c r="J60" s="93">
        <v>800</v>
      </c>
      <c r="K60" s="93">
        <v>840</v>
      </c>
      <c r="L60" s="56">
        <f>((C60+D60)/2-(J60+K60)/2)/((J60+K60)/2)*100</f>
        <v>-7.3170731707317067</v>
      </c>
    </row>
    <row r="61" spans="1:12" ht="19.149999999999999" customHeight="1" x14ac:dyDescent="0.3">
      <c r="A61" s="3" t="s">
        <v>69</v>
      </c>
      <c r="B61" s="9" t="s">
        <v>68</v>
      </c>
      <c r="C61" s="55">
        <v>800</v>
      </c>
      <c r="D61" s="55">
        <v>820</v>
      </c>
      <c r="E61" s="55">
        <v>800</v>
      </c>
      <c r="F61" s="55">
        <v>820</v>
      </c>
      <c r="G61" s="93">
        <v>790</v>
      </c>
      <c r="H61" s="93">
        <v>820</v>
      </c>
      <c r="I61" s="4">
        <f>((C61+D61)/2-(G61+H61)/2)/((G61+H61)/2)*100</f>
        <v>0.6211180124223602</v>
      </c>
      <c r="J61" s="93">
        <v>790</v>
      </c>
      <c r="K61" s="93">
        <v>840</v>
      </c>
      <c r="L61" s="56">
        <f>((C61+D61)/2-(J61+K61)/2)/((J61+K61)/2)*100</f>
        <v>-0.61349693251533743</v>
      </c>
    </row>
    <row r="62" spans="1:12" ht="19.149999999999999" customHeight="1" x14ac:dyDescent="0.3">
      <c r="A62" s="3" t="s">
        <v>70</v>
      </c>
      <c r="B62" s="9" t="s">
        <v>68</v>
      </c>
      <c r="C62" s="55">
        <v>780</v>
      </c>
      <c r="D62" s="55">
        <v>800</v>
      </c>
      <c r="E62" s="55">
        <v>780</v>
      </c>
      <c r="F62" s="55">
        <v>800</v>
      </c>
      <c r="G62" s="93">
        <v>780</v>
      </c>
      <c r="H62" s="93">
        <v>800</v>
      </c>
      <c r="I62" s="4">
        <f>((C62+D62)/2-(G62+H62)/2)/((G62+H62)/2)*100</f>
        <v>0</v>
      </c>
      <c r="J62" s="93">
        <v>790</v>
      </c>
      <c r="K62" s="93">
        <v>840</v>
      </c>
      <c r="L62" s="56">
        <f>((C62+D62)/2-(J62+K62)/2)/((J62+K62)/2)*100</f>
        <v>-3.0674846625766872</v>
      </c>
    </row>
    <row r="63" spans="1:12" ht="19.149999999999999" customHeight="1" x14ac:dyDescent="0.3">
      <c r="A63" s="3" t="s">
        <v>71</v>
      </c>
      <c r="B63" s="9" t="s">
        <v>68</v>
      </c>
      <c r="C63" s="55">
        <v>780</v>
      </c>
      <c r="D63" s="55">
        <v>800</v>
      </c>
      <c r="E63" s="55">
        <v>780</v>
      </c>
      <c r="F63" s="55">
        <v>800</v>
      </c>
      <c r="G63" s="93">
        <v>790</v>
      </c>
      <c r="H63" s="93">
        <v>800</v>
      </c>
      <c r="I63" s="4">
        <f>((C63+D63)/2-(G63+H63)/2)/((G63+H63)/2)*100</f>
        <v>-0.62893081761006298</v>
      </c>
      <c r="J63" s="93">
        <v>790</v>
      </c>
      <c r="K63" s="93">
        <v>830</v>
      </c>
      <c r="L63" s="56">
        <f>((C63+D63)/2-(J63+K63)/2)/((J63+K63)/2)*100</f>
        <v>-2.4691358024691357</v>
      </c>
    </row>
    <row r="64" spans="1:12" ht="2.4500000000000002" customHeight="1" x14ac:dyDescent="0.3">
      <c r="C64" s="68"/>
      <c r="D64" s="68"/>
      <c r="E64" s="68"/>
      <c r="F64" s="68"/>
      <c r="G64" s="97"/>
      <c r="H64" s="97"/>
      <c r="J64" s="97"/>
      <c r="K64" s="97"/>
    </row>
    <row r="65" spans="1:12" ht="18" customHeight="1" x14ac:dyDescent="0.2">
      <c r="A65" s="3" t="s">
        <v>5</v>
      </c>
      <c r="B65" s="9" t="s">
        <v>6</v>
      </c>
      <c r="C65" s="106" t="s">
        <v>7</v>
      </c>
      <c r="D65" s="107"/>
      <c r="E65" s="106" t="s">
        <v>8</v>
      </c>
      <c r="F65" s="107"/>
      <c r="G65" s="106" t="s">
        <v>9</v>
      </c>
      <c r="H65" s="107"/>
      <c r="I65" s="9" t="s">
        <v>10</v>
      </c>
      <c r="J65" s="106" t="s">
        <v>11</v>
      </c>
      <c r="K65" s="107"/>
      <c r="L65" s="52" t="s">
        <v>12</v>
      </c>
    </row>
    <row r="66" spans="1:12" ht="20.45" customHeight="1" x14ac:dyDescent="0.2">
      <c r="A66" s="5"/>
      <c r="B66" s="69"/>
      <c r="C66" s="112">
        <v>45541</v>
      </c>
      <c r="D66" s="107"/>
      <c r="E66" s="112">
        <v>45534</v>
      </c>
      <c r="F66" s="107"/>
      <c r="G66" s="108">
        <v>45508</v>
      </c>
      <c r="H66" s="109"/>
      <c r="I66" s="9" t="s">
        <v>13</v>
      </c>
      <c r="J66" s="108">
        <v>45174</v>
      </c>
      <c r="K66" s="109"/>
      <c r="L66" s="9" t="s">
        <v>13</v>
      </c>
    </row>
    <row r="67" spans="1:12" ht="16.899999999999999" customHeight="1" x14ac:dyDescent="0.2">
      <c r="A67" s="70" t="s">
        <v>72</v>
      </c>
      <c r="B67" s="71"/>
      <c r="C67" s="54" t="s">
        <v>15</v>
      </c>
      <c r="D67" s="54" t="s">
        <v>16</v>
      </c>
      <c r="E67" s="54" t="s">
        <v>15</v>
      </c>
      <c r="F67" s="54" t="s">
        <v>16</v>
      </c>
      <c r="G67" s="92" t="s">
        <v>15</v>
      </c>
      <c r="H67" s="92" t="s">
        <v>16</v>
      </c>
      <c r="I67" s="54" t="s">
        <v>17</v>
      </c>
      <c r="J67" s="92" t="s">
        <v>15</v>
      </c>
      <c r="K67" s="92" t="s">
        <v>16</v>
      </c>
      <c r="L67" s="54" t="s">
        <v>17</v>
      </c>
    </row>
    <row r="68" spans="1:12" ht="18.600000000000001" customHeight="1" x14ac:dyDescent="0.3">
      <c r="A68" s="3" t="s">
        <v>73</v>
      </c>
      <c r="B68" s="9" t="s">
        <v>19</v>
      </c>
      <c r="C68" s="55">
        <v>125</v>
      </c>
      <c r="D68" s="55">
        <v>130</v>
      </c>
      <c r="E68" s="55">
        <v>125</v>
      </c>
      <c r="F68" s="55">
        <v>130</v>
      </c>
      <c r="G68" s="93">
        <v>125</v>
      </c>
      <c r="H68" s="93">
        <v>135</v>
      </c>
      <c r="I68" s="4">
        <f>((C68+D68)/2-(G68+H68)/2)/((G68+H68)/2)*100</f>
        <v>-1.9230769230769231</v>
      </c>
      <c r="J68" s="93">
        <v>130</v>
      </c>
      <c r="K68" s="93">
        <v>135</v>
      </c>
      <c r="L68" s="56">
        <f t="shared" ref="L68:L74" si="10">((C68+D68)/2-(J68+K68)/2)/((J68+K68)/2)*100</f>
        <v>-3.7735849056603774</v>
      </c>
    </row>
    <row r="69" spans="1:12" ht="18.600000000000001" customHeight="1" x14ac:dyDescent="0.3">
      <c r="A69" s="3" t="s">
        <v>74</v>
      </c>
      <c r="B69" s="72" t="s">
        <v>19</v>
      </c>
      <c r="C69" s="55">
        <v>250</v>
      </c>
      <c r="D69" s="55">
        <v>450</v>
      </c>
      <c r="E69" s="55">
        <v>250</v>
      </c>
      <c r="F69" s="55">
        <v>450</v>
      </c>
      <c r="G69" s="93">
        <v>200</v>
      </c>
      <c r="H69" s="93">
        <v>350</v>
      </c>
      <c r="I69" s="4">
        <f t="shared" ref="I69:I74" si="11">((C69+D69)/2-(G69+H69)/2)/((G69+H69)/2)*100</f>
        <v>27.27272727272727</v>
      </c>
      <c r="J69" s="93">
        <v>200</v>
      </c>
      <c r="K69" s="93">
        <v>350</v>
      </c>
      <c r="L69" s="56">
        <f t="shared" si="10"/>
        <v>27.27272727272727</v>
      </c>
    </row>
    <row r="70" spans="1:12" ht="18.600000000000001" customHeight="1" x14ac:dyDescent="0.3">
      <c r="A70" s="3" t="s">
        <v>92</v>
      </c>
      <c r="B70" s="72" t="s">
        <v>19</v>
      </c>
      <c r="C70" s="55">
        <v>38</v>
      </c>
      <c r="D70" s="55">
        <v>42</v>
      </c>
      <c r="E70" s="55">
        <v>38</v>
      </c>
      <c r="F70" s="55">
        <v>42</v>
      </c>
      <c r="G70" s="93">
        <v>38</v>
      </c>
      <c r="H70" s="93">
        <v>42</v>
      </c>
      <c r="I70" s="4">
        <f t="shared" si="11"/>
        <v>0</v>
      </c>
      <c r="J70" s="93">
        <v>38</v>
      </c>
      <c r="K70" s="93">
        <v>40</v>
      </c>
      <c r="L70" s="56">
        <f t="shared" si="10"/>
        <v>2.5641025641025639</v>
      </c>
    </row>
    <row r="71" spans="1:12" ht="18.600000000000001" customHeight="1" x14ac:dyDescent="0.3">
      <c r="A71" s="3" t="s">
        <v>75</v>
      </c>
      <c r="B71" s="9" t="s">
        <v>76</v>
      </c>
      <c r="C71" s="73">
        <v>50</v>
      </c>
      <c r="D71" s="73">
        <v>53</v>
      </c>
      <c r="E71" s="73">
        <v>50</v>
      </c>
      <c r="F71" s="73">
        <v>53</v>
      </c>
      <c r="G71" s="98">
        <v>48</v>
      </c>
      <c r="H71" s="98">
        <v>52</v>
      </c>
      <c r="I71" s="4">
        <f t="shared" si="11"/>
        <v>3</v>
      </c>
      <c r="J71" s="98">
        <v>50</v>
      </c>
      <c r="K71" s="98">
        <v>53</v>
      </c>
      <c r="L71" s="56">
        <f t="shared" si="10"/>
        <v>0</v>
      </c>
    </row>
    <row r="72" spans="1:12" ht="18.600000000000001" customHeight="1" x14ac:dyDescent="0.3">
      <c r="A72" s="3" t="s">
        <v>77</v>
      </c>
      <c r="B72" s="9" t="s">
        <v>78</v>
      </c>
      <c r="C72" s="73">
        <v>30</v>
      </c>
      <c r="D72" s="73">
        <v>35</v>
      </c>
      <c r="E72" s="73">
        <v>30</v>
      </c>
      <c r="F72" s="73">
        <v>35</v>
      </c>
      <c r="G72" s="98">
        <v>30</v>
      </c>
      <c r="H72" s="98">
        <v>35</v>
      </c>
      <c r="I72" s="4">
        <f t="shared" si="11"/>
        <v>0</v>
      </c>
      <c r="J72" s="98">
        <v>30</v>
      </c>
      <c r="K72" s="98">
        <v>35</v>
      </c>
      <c r="L72" s="56">
        <f t="shared" si="10"/>
        <v>0</v>
      </c>
    </row>
    <row r="73" spans="1:12" ht="18.600000000000001" customHeight="1" x14ac:dyDescent="0.3">
      <c r="A73" s="3" t="s">
        <v>79</v>
      </c>
      <c r="B73" s="9" t="s">
        <v>80</v>
      </c>
      <c r="C73" s="74">
        <v>97500</v>
      </c>
      <c r="D73" s="74">
        <v>99500</v>
      </c>
      <c r="E73" s="74">
        <v>97500</v>
      </c>
      <c r="F73" s="74">
        <v>99500</v>
      </c>
      <c r="G73" s="99">
        <v>97500</v>
      </c>
      <c r="H73" s="99">
        <v>99500</v>
      </c>
      <c r="I73" s="75">
        <f t="shared" si="11"/>
        <v>0</v>
      </c>
      <c r="J73" s="99">
        <v>93500</v>
      </c>
      <c r="K73" s="99">
        <v>98500</v>
      </c>
      <c r="L73" s="56">
        <f t="shared" si="10"/>
        <v>2.604166666666667</v>
      </c>
    </row>
    <row r="74" spans="1:12" ht="18.600000000000001" customHeight="1" x14ac:dyDescent="0.3">
      <c r="A74" s="3" t="s">
        <v>81</v>
      </c>
      <c r="B74" s="9" t="s">
        <v>80</v>
      </c>
      <c r="C74" s="76">
        <v>87500</v>
      </c>
      <c r="D74" s="76">
        <v>89000</v>
      </c>
      <c r="E74" s="76">
        <v>87500</v>
      </c>
      <c r="F74" s="76">
        <v>89000</v>
      </c>
      <c r="G74" s="100">
        <v>87500</v>
      </c>
      <c r="H74" s="100">
        <v>89000</v>
      </c>
      <c r="I74" s="75">
        <f t="shared" si="11"/>
        <v>0</v>
      </c>
      <c r="J74" s="100">
        <v>87500</v>
      </c>
      <c r="K74" s="100">
        <v>92500</v>
      </c>
      <c r="L74" s="56">
        <f t="shared" si="10"/>
        <v>-1.9444444444444444</v>
      </c>
    </row>
    <row r="75" spans="1:12" ht="12" customHeight="1" x14ac:dyDescent="0.2">
      <c r="A75" s="113" t="s">
        <v>149</v>
      </c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</row>
    <row r="76" spans="1:12" ht="22.9" customHeight="1" x14ac:dyDescent="0.2">
      <c r="A76" s="115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</row>
    <row r="77" spans="1:12" ht="18.600000000000001" customHeight="1" x14ac:dyDescent="0.2">
      <c r="A77" s="77"/>
      <c r="B77" s="8" t="s">
        <v>82</v>
      </c>
      <c r="H77" s="2"/>
      <c r="I77" s="2"/>
      <c r="J77" s="2"/>
      <c r="K77" s="2"/>
      <c r="L77" s="2"/>
    </row>
    <row r="78" spans="1:12" x14ac:dyDescent="0.2">
      <c r="A78" s="7"/>
      <c r="B78" s="7" t="s">
        <v>181</v>
      </c>
      <c r="H78" s="2"/>
      <c r="I78" s="2"/>
      <c r="J78" s="2"/>
      <c r="K78" s="2"/>
      <c r="L78" s="2"/>
    </row>
    <row r="79" spans="1:12" x14ac:dyDescent="0.2">
      <c r="A79" s="7"/>
      <c r="B79" s="7" t="s">
        <v>176</v>
      </c>
      <c r="H79" s="2"/>
      <c r="I79" s="2"/>
      <c r="J79" s="2"/>
      <c r="K79" s="2"/>
      <c r="L79" s="2"/>
    </row>
    <row r="80" spans="1:12" ht="18.600000000000001" customHeight="1" x14ac:dyDescent="0.2">
      <c r="A80" s="7"/>
      <c r="B80" s="7" t="s">
        <v>147</v>
      </c>
      <c r="G80" s="2"/>
      <c r="H80" s="2"/>
      <c r="I80" s="2"/>
      <c r="J80" s="2"/>
      <c r="L80" s="2"/>
    </row>
    <row r="81" spans="1:12" ht="18" customHeight="1" x14ac:dyDescent="0.2">
      <c r="A81" s="7" t="s">
        <v>83</v>
      </c>
      <c r="C81" s="2"/>
      <c r="D81" s="2"/>
      <c r="E81" s="2"/>
      <c r="F81" s="2"/>
      <c r="G81" s="8"/>
      <c r="H81" s="8"/>
      <c r="I81" s="2"/>
      <c r="J81" s="2"/>
      <c r="K81" s="2"/>
      <c r="L81" s="2"/>
    </row>
    <row r="82" spans="1:12" ht="21.75" customHeight="1" x14ac:dyDescent="0.2">
      <c r="A82" s="3" t="s">
        <v>84</v>
      </c>
      <c r="B82" s="9" t="s">
        <v>85</v>
      </c>
      <c r="C82" s="106" t="s">
        <v>7</v>
      </c>
      <c r="D82" s="107"/>
      <c r="E82" s="110" t="s">
        <v>86</v>
      </c>
      <c r="F82" s="111"/>
      <c r="G82" s="40" t="s">
        <v>13</v>
      </c>
      <c r="H82" s="40"/>
      <c r="I82" s="6" t="s">
        <v>139</v>
      </c>
      <c r="J82" s="41"/>
    </row>
    <row r="83" spans="1:12" ht="21.75" customHeight="1" x14ac:dyDescent="0.3">
      <c r="A83" s="3" t="s">
        <v>29</v>
      </c>
      <c r="B83" s="9" t="s">
        <v>30</v>
      </c>
      <c r="C83" s="55">
        <v>148</v>
      </c>
      <c r="D83" s="55">
        <v>158</v>
      </c>
      <c r="E83" s="55">
        <v>145</v>
      </c>
      <c r="F83" s="55">
        <v>152</v>
      </c>
      <c r="G83" s="4">
        <f t="shared" ref="G83" si="12">((C83+D83)/2-(E83+F83)/2)/((E83+F83)/2)*100</f>
        <v>3.0303030303030303</v>
      </c>
      <c r="H83" s="78" t="s">
        <v>174</v>
      </c>
      <c r="I83" s="6"/>
      <c r="J83" s="103"/>
    </row>
    <row r="84" spans="1:12" ht="21.75" customHeight="1" x14ac:dyDescent="0.3">
      <c r="A84" s="3" t="s">
        <v>23</v>
      </c>
      <c r="B84" s="9" t="s">
        <v>19</v>
      </c>
      <c r="C84" s="55">
        <v>38</v>
      </c>
      <c r="D84" s="55">
        <v>45</v>
      </c>
      <c r="E84" s="55">
        <v>40</v>
      </c>
      <c r="F84" s="55">
        <v>45</v>
      </c>
      <c r="G84" s="4">
        <f t="shared" ref="G84:G85" si="13">((C84+D84)/2-(E84+F84)/2)/((E84+F84)/2)*100</f>
        <v>-2.3529411764705883</v>
      </c>
      <c r="H84" s="78" t="s">
        <v>173</v>
      </c>
      <c r="I84" s="6"/>
      <c r="J84" s="103"/>
    </row>
    <row r="85" spans="1:12" ht="21.75" customHeight="1" x14ac:dyDescent="0.3">
      <c r="A85" s="3" t="s">
        <v>42</v>
      </c>
      <c r="B85" s="9" t="s">
        <v>19</v>
      </c>
      <c r="C85" s="55">
        <v>110</v>
      </c>
      <c r="D85" s="55">
        <v>120</v>
      </c>
      <c r="E85" s="55">
        <v>115</v>
      </c>
      <c r="F85" s="55">
        <v>120</v>
      </c>
      <c r="G85" s="4">
        <f t="shared" si="13"/>
        <v>-2.1276595744680851</v>
      </c>
      <c r="H85" s="78" t="s">
        <v>160</v>
      </c>
      <c r="I85" s="6"/>
      <c r="J85" s="101"/>
    </row>
    <row r="86" spans="1:12" ht="21.75" customHeight="1" x14ac:dyDescent="0.3">
      <c r="A86" s="3" t="s">
        <v>46</v>
      </c>
      <c r="B86" s="9" t="s">
        <v>19</v>
      </c>
      <c r="C86" s="55">
        <v>100</v>
      </c>
      <c r="D86" s="55">
        <v>110</v>
      </c>
      <c r="E86" s="55">
        <v>100</v>
      </c>
      <c r="F86" s="55">
        <v>115</v>
      </c>
      <c r="G86" s="4">
        <f t="shared" ref="G86:G95" si="14">((C86+D86)/2-(E86+F86)/2)/((E86+F86)/2)*100</f>
        <v>-2.3255813953488373</v>
      </c>
      <c r="H86" s="78" t="s">
        <v>180</v>
      </c>
      <c r="I86" s="6"/>
      <c r="J86" s="105"/>
    </row>
    <row r="87" spans="1:12" ht="21.75" customHeight="1" x14ac:dyDescent="0.3">
      <c r="A87" s="3" t="s">
        <v>159</v>
      </c>
      <c r="B87" s="9" t="s">
        <v>19</v>
      </c>
      <c r="C87" s="55">
        <v>200</v>
      </c>
      <c r="D87" s="55">
        <v>240</v>
      </c>
      <c r="E87" s="55">
        <v>200</v>
      </c>
      <c r="F87" s="55">
        <v>230</v>
      </c>
      <c r="G87" s="4">
        <f t="shared" si="14"/>
        <v>2.3255813953488373</v>
      </c>
      <c r="H87" s="78" t="s">
        <v>179</v>
      </c>
      <c r="I87" s="6"/>
      <c r="J87" s="105"/>
    </row>
    <row r="88" spans="1:12" ht="21.75" customHeight="1" x14ac:dyDescent="0.3">
      <c r="A88" s="3" t="s">
        <v>48</v>
      </c>
      <c r="B88" s="9" t="s">
        <v>19</v>
      </c>
      <c r="C88" s="55">
        <v>300</v>
      </c>
      <c r="D88" s="55">
        <v>350</v>
      </c>
      <c r="E88" s="55">
        <v>320</v>
      </c>
      <c r="F88" s="55">
        <v>400</v>
      </c>
      <c r="G88" s="4">
        <f t="shared" si="14"/>
        <v>-9.7222222222222232</v>
      </c>
      <c r="H88" s="78" t="s">
        <v>175</v>
      </c>
      <c r="I88" s="6"/>
      <c r="J88" s="105"/>
    </row>
    <row r="89" spans="1:12" ht="21.75" customHeight="1" x14ac:dyDescent="0.3">
      <c r="A89" s="3" t="s">
        <v>49</v>
      </c>
      <c r="B89" s="9" t="s">
        <v>19</v>
      </c>
      <c r="C89" s="55">
        <v>400</v>
      </c>
      <c r="D89" s="55">
        <v>450</v>
      </c>
      <c r="E89" s="55">
        <v>420</v>
      </c>
      <c r="F89" s="55">
        <v>500</v>
      </c>
      <c r="G89" s="4">
        <f t="shared" si="14"/>
        <v>-7.608695652173914</v>
      </c>
      <c r="H89" s="78" t="s">
        <v>175</v>
      </c>
      <c r="I89" s="6"/>
      <c r="J89" s="104"/>
    </row>
    <row r="90" spans="1:12" ht="21.75" customHeight="1" x14ac:dyDescent="0.3">
      <c r="A90" s="3" t="s">
        <v>52</v>
      </c>
      <c r="B90" s="9" t="s">
        <v>19</v>
      </c>
      <c r="C90" s="55">
        <v>200</v>
      </c>
      <c r="D90" s="55">
        <v>270</v>
      </c>
      <c r="E90" s="55">
        <v>200</v>
      </c>
      <c r="F90" s="55">
        <v>260</v>
      </c>
      <c r="G90" s="4">
        <f t="shared" si="14"/>
        <v>2.1739130434782608</v>
      </c>
      <c r="H90" s="78" t="s">
        <v>171</v>
      </c>
      <c r="I90" s="6"/>
      <c r="J90" s="102"/>
      <c r="K90" s="79"/>
    </row>
    <row r="91" spans="1:12" ht="18.600000000000001" customHeight="1" x14ac:dyDescent="0.3">
      <c r="A91" s="3" t="s">
        <v>54</v>
      </c>
      <c r="B91" s="9" t="s">
        <v>19</v>
      </c>
      <c r="C91" s="55">
        <v>480</v>
      </c>
      <c r="D91" s="55">
        <v>500</v>
      </c>
      <c r="E91" s="55">
        <v>480</v>
      </c>
      <c r="F91" s="55">
        <v>550</v>
      </c>
      <c r="G91" s="4">
        <f t="shared" si="14"/>
        <v>-4.8543689320388346</v>
      </c>
      <c r="H91" s="78" t="s">
        <v>173</v>
      </c>
      <c r="I91" s="6"/>
      <c r="J91" s="103"/>
      <c r="K91" s="79"/>
      <c r="L91" s="79"/>
    </row>
    <row r="92" spans="1:12" ht="18.600000000000001" customHeight="1" x14ac:dyDescent="0.3">
      <c r="A92" s="3" t="s">
        <v>55</v>
      </c>
      <c r="B92" s="9" t="s">
        <v>19</v>
      </c>
      <c r="C92" s="55">
        <v>1200</v>
      </c>
      <c r="D92" s="55">
        <v>1500</v>
      </c>
      <c r="E92" s="55">
        <v>1300</v>
      </c>
      <c r="F92" s="55">
        <v>1500</v>
      </c>
      <c r="G92" s="4">
        <f t="shared" si="14"/>
        <v>-3.5714285714285712</v>
      </c>
      <c r="H92" s="78" t="s">
        <v>173</v>
      </c>
      <c r="I92" s="6"/>
      <c r="J92" s="103"/>
      <c r="K92" s="79"/>
      <c r="L92" s="79"/>
    </row>
    <row r="93" spans="1:12" ht="18.600000000000001" customHeight="1" x14ac:dyDescent="0.3">
      <c r="A93" s="3" t="s">
        <v>57</v>
      </c>
      <c r="B93" s="9" t="s">
        <v>19</v>
      </c>
      <c r="C93" s="55">
        <v>200</v>
      </c>
      <c r="D93" s="55">
        <v>260</v>
      </c>
      <c r="E93" s="55">
        <v>220</v>
      </c>
      <c r="F93" s="55">
        <v>260</v>
      </c>
      <c r="G93" s="4">
        <f t="shared" si="14"/>
        <v>-4.1666666666666661</v>
      </c>
      <c r="H93" s="78" t="s">
        <v>173</v>
      </c>
      <c r="I93" s="6"/>
      <c r="J93" s="103"/>
      <c r="K93" s="79"/>
      <c r="L93" s="79"/>
    </row>
    <row r="94" spans="1:12" ht="18.600000000000001" customHeight="1" x14ac:dyDescent="0.3">
      <c r="A94" s="3" t="s">
        <v>58</v>
      </c>
      <c r="B94" s="9" t="s">
        <v>19</v>
      </c>
      <c r="C94" s="55">
        <v>120</v>
      </c>
      <c r="D94" s="55">
        <v>200</v>
      </c>
      <c r="E94" s="55">
        <v>150</v>
      </c>
      <c r="F94" s="55">
        <v>200</v>
      </c>
      <c r="G94" s="4">
        <f t="shared" si="14"/>
        <v>-8.5714285714285712</v>
      </c>
      <c r="H94" s="78" t="s">
        <v>170</v>
      </c>
      <c r="I94" s="6"/>
      <c r="J94" s="102"/>
      <c r="K94" s="79"/>
      <c r="L94" s="79"/>
    </row>
    <row r="95" spans="1:12" ht="18.600000000000001" customHeight="1" x14ac:dyDescent="0.3">
      <c r="A95" s="3" t="s">
        <v>64</v>
      </c>
      <c r="B95" s="9" t="s">
        <v>19</v>
      </c>
      <c r="C95" s="55">
        <v>170</v>
      </c>
      <c r="D95" s="55">
        <v>180</v>
      </c>
      <c r="E95" s="55">
        <v>160</v>
      </c>
      <c r="F95" s="55">
        <v>175</v>
      </c>
      <c r="G95" s="4">
        <f t="shared" si="14"/>
        <v>4.4776119402985071</v>
      </c>
      <c r="H95" s="78" t="s">
        <v>179</v>
      </c>
      <c r="I95" s="6"/>
      <c r="J95" s="104"/>
      <c r="K95" s="79"/>
      <c r="L95" s="79"/>
    </row>
    <row r="96" spans="1:12" ht="17.45" customHeight="1" x14ac:dyDescent="0.3">
      <c r="A96" s="7"/>
      <c r="B96" s="2"/>
      <c r="C96" s="80"/>
      <c r="D96" s="80"/>
      <c r="E96" s="80"/>
      <c r="F96" s="80"/>
      <c r="G96" s="81"/>
      <c r="H96" s="7"/>
      <c r="I96" s="2"/>
      <c r="J96" s="2"/>
      <c r="K96" s="79"/>
      <c r="L96" s="79"/>
    </row>
    <row r="97" spans="1:12" ht="17.45" customHeight="1" x14ac:dyDescent="0.3">
      <c r="A97" s="7"/>
      <c r="B97" s="2"/>
      <c r="C97" s="80"/>
      <c r="D97" s="80"/>
      <c r="E97" s="80"/>
      <c r="F97" s="80"/>
      <c r="G97" s="81"/>
      <c r="H97" s="7"/>
      <c r="I97" s="2"/>
      <c r="J97" s="2"/>
      <c r="K97" s="79"/>
      <c r="L97" s="79"/>
    </row>
    <row r="98" spans="1:12" ht="17.45" customHeight="1" x14ac:dyDescent="0.3">
      <c r="A98" s="7"/>
      <c r="B98" s="2"/>
      <c r="C98" s="80"/>
      <c r="D98" s="80"/>
      <c r="E98" s="80"/>
      <c r="F98" s="80"/>
      <c r="G98" s="81"/>
      <c r="H98" s="7"/>
      <c r="I98" s="2"/>
      <c r="J98" s="2"/>
      <c r="K98" s="79"/>
      <c r="L98" s="79"/>
    </row>
    <row r="99" spans="1:12" ht="18.600000000000001" customHeight="1" x14ac:dyDescent="0.3">
      <c r="A99" s="7"/>
      <c r="B99" s="2"/>
      <c r="C99" s="82"/>
      <c r="D99" s="82"/>
      <c r="E99" s="2"/>
      <c r="F99" s="82"/>
      <c r="G99" s="81"/>
      <c r="H99" s="83"/>
      <c r="I99" s="79"/>
      <c r="J99" s="79"/>
      <c r="K99" s="79"/>
      <c r="L99" s="79"/>
    </row>
    <row r="100" spans="1:12" ht="19.899999999999999" customHeight="1" x14ac:dyDescent="0.3">
      <c r="A100" s="7"/>
      <c r="B100" s="7"/>
      <c r="C100" s="84" t="s">
        <v>157</v>
      </c>
      <c r="D100" s="85"/>
      <c r="E100" s="7"/>
      <c r="F100" s="2"/>
      <c r="H100" s="83"/>
      <c r="I100" s="86"/>
      <c r="J100" s="31" t="s">
        <v>161</v>
      </c>
      <c r="K100" s="85"/>
      <c r="L100" s="85"/>
    </row>
    <row r="101" spans="1:12" ht="18.600000000000001" customHeight="1" x14ac:dyDescent="0.3">
      <c r="A101" s="7"/>
      <c r="B101" s="87"/>
      <c r="C101" s="84" t="s">
        <v>158</v>
      </c>
      <c r="D101" s="2"/>
      <c r="E101" s="7"/>
      <c r="F101" s="2"/>
      <c r="H101" s="88"/>
      <c r="I101" s="30"/>
      <c r="J101" s="31" t="s">
        <v>162</v>
      </c>
      <c r="K101" s="30"/>
      <c r="L101" s="30"/>
    </row>
    <row r="102" spans="1:12" ht="15.75" customHeight="1" x14ac:dyDescent="0.3">
      <c r="A102" s="7"/>
      <c r="B102" s="2"/>
      <c r="C102" s="82"/>
      <c r="D102" s="2"/>
      <c r="E102" s="82"/>
      <c r="F102" s="82"/>
      <c r="G102" s="81"/>
    </row>
    <row r="103" spans="1:12" ht="18.75" customHeight="1" x14ac:dyDescent="0.2">
      <c r="A103" s="77" t="s">
        <v>87</v>
      </c>
      <c r="B103" s="2"/>
      <c r="C103" s="89"/>
      <c r="D103" s="2"/>
      <c r="E103" s="89"/>
      <c r="F103" s="89"/>
      <c r="G103" s="89"/>
    </row>
    <row r="104" spans="1:12" ht="18.75" customHeight="1" x14ac:dyDescent="0.2">
      <c r="A104" s="7" t="s">
        <v>138</v>
      </c>
      <c r="B104" s="2"/>
      <c r="C104" s="89"/>
      <c r="D104" s="2"/>
      <c r="E104" s="89"/>
      <c r="F104" s="89"/>
      <c r="G104" s="2"/>
    </row>
    <row r="105" spans="1:12" ht="18.75" customHeight="1" x14ac:dyDescent="0.2">
      <c r="A105" s="7" t="s">
        <v>150</v>
      </c>
      <c r="B105" s="2"/>
      <c r="C105" s="2"/>
      <c r="D105" s="2"/>
      <c r="E105" s="2"/>
      <c r="F105" s="89"/>
      <c r="G105" s="2"/>
    </row>
    <row r="106" spans="1:12" x14ac:dyDescent="0.2">
      <c r="A106" s="7" t="s">
        <v>151</v>
      </c>
      <c r="B106" s="2"/>
      <c r="C106" s="2"/>
      <c r="D106" s="2"/>
      <c r="E106" s="2"/>
    </row>
    <row r="107" spans="1:12" ht="16.5" customHeight="1" x14ac:dyDescent="0.2">
      <c r="A107" s="7" t="s">
        <v>152</v>
      </c>
      <c r="B107" s="2"/>
      <c r="C107" s="2"/>
      <c r="D107" s="2"/>
      <c r="E107" s="2"/>
      <c r="F107" s="2"/>
    </row>
    <row r="108" spans="1:12" x14ac:dyDescent="0.2">
      <c r="A108" s="7" t="s">
        <v>163</v>
      </c>
      <c r="B108" s="2"/>
      <c r="C108" s="2"/>
      <c r="D108" s="2"/>
      <c r="E108" s="2"/>
      <c r="F108" s="2"/>
      <c r="G108" s="2"/>
    </row>
    <row r="109" spans="1:12" x14ac:dyDescent="0.2">
      <c r="A109" s="7" t="s">
        <v>164</v>
      </c>
      <c r="B109" s="2"/>
      <c r="C109" s="2"/>
      <c r="D109" s="2"/>
      <c r="E109" s="2"/>
      <c r="F109" s="2"/>
      <c r="G109" s="2"/>
    </row>
    <row r="110" spans="1:12" x14ac:dyDescent="0.2">
      <c r="A110" s="7" t="s">
        <v>169</v>
      </c>
      <c r="B110" s="2"/>
      <c r="C110" s="2"/>
      <c r="D110" s="2"/>
      <c r="E110" s="2"/>
      <c r="F110" s="2"/>
      <c r="G110" s="2"/>
    </row>
    <row r="111" spans="1:12" x14ac:dyDescent="0.2">
      <c r="A111" s="7" t="s">
        <v>88</v>
      </c>
      <c r="B111" s="2"/>
      <c r="C111" s="2"/>
      <c r="D111" s="2"/>
      <c r="E111" s="2"/>
      <c r="F111" s="2"/>
      <c r="G111" s="2"/>
    </row>
    <row r="112" spans="1:12" x14ac:dyDescent="0.2">
      <c r="A112" s="7" t="s">
        <v>165</v>
      </c>
      <c r="B112" s="2"/>
      <c r="C112" s="2"/>
      <c r="D112" s="2"/>
      <c r="E112" s="2"/>
      <c r="F112" s="2"/>
      <c r="G112" s="2"/>
    </row>
    <row r="113" spans="1:12" x14ac:dyDescent="0.2">
      <c r="A113" s="7" t="s">
        <v>166</v>
      </c>
      <c r="B113" s="2"/>
      <c r="C113" s="2"/>
      <c r="D113" s="2"/>
      <c r="E113" s="2"/>
      <c r="F113" s="2"/>
      <c r="G113" s="2"/>
    </row>
    <row r="114" spans="1:12" x14ac:dyDescent="0.2">
      <c r="A114" s="7" t="s">
        <v>168</v>
      </c>
      <c r="B114" s="2"/>
      <c r="C114" s="2"/>
      <c r="D114" s="2"/>
      <c r="E114" s="2"/>
      <c r="F114" s="2"/>
      <c r="G114" s="2"/>
    </row>
    <row r="115" spans="1:12" x14ac:dyDescent="0.2">
      <c r="A115" s="7" t="s">
        <v>167</v>
      </c>
      <c r="B115" s="2"/>
      <c r="C115" s="2"/>
      <c r="D115" s="2"/>
      <c r="E115" s="2"/>
      <c r="F115" s="2"/>
      <c r="G115" s="2"/>
    </row>
    <row r="116" spans="1:12" x14ac:dyDescent="0.2">
      <c r="A116" s="7" t="s">
        <v>153</v>
      </c>
      <c r="B116" s="2"/>
      <c r="C116" s="2"/>
      <c r="D116" s="2"/>
      <c r="E116" s="2"/>
      <c r="F116" s="2"/>
      <c r="G116" s="2"/>
    </row>
    <row r="117" spans="1:12" ht="21" x14ac:dyDescent="0.2">
      <c r="A117" s="7" t="s">
        <v>154</v>
      </c>
      <c r="B117" s="2"/>
      <c r="C117" s="2"/>
      <c r="D117" s="2"/>
      <c r="E117" s="2"/>
      <c r="F117" s="2"/>
      <c r="G117" s="2"/>
      <c r="H117" s="90"/>
      <c r="I117" s="79"/>
      <c r="J117" s="79"/>
      <c r="K117" s="79"/>
      <c r="L117" s="79"/>
    </row>
    <row r="118" spans="1:12" ht="21" x14ac:dyDescent="0.2">
      <c r="A118" s="7"/>
      <c r="B118" s="2"/>
      <c r="C118" s="2"/>
      <c r="D118" s="2"/>
      <c r="E118" s="2"/>
      <c r="F118" s="2"/>
      <c r="G118" s="2"/>
      <c r="H118" s="90"/>
      <c r="I118" s="79"/>
      <c r="J118" s="79"/>
      <c r="K118" s="79"/>
      <c r="L118" s="79"/>
    </row>
    <row r="119" spans="1:12" ht="21" x14ac:dyDescent="0.2">
      <c r="A119" s="77" t="s">
        <v>89</v>
      </c>
      <c r="B119" s="2"/>
      <c r="C119" s="2"/>
      <c r="D119" s="2"/>
      <c r="E119" s="2"/>
      <c r="F119" s="2"/>
      <c r="G119" s="2"/>
      <c r="H119" s="90"/>
      <c r="I119" s="79"/>
      <c r="J119" s="79"/>
      <c r="K119" s="79"/>
      <c r="L119" s="79"/>
    </row>
    <row r="120" spans="1:12" ht="16.149999999999999" customHeight="1" x14ac:dyDescent="0.2">
      <c r="A120" s="7" t="s">
        <v>90</v>
      </c>
      <c r="B120" s="2"/>
      <c r="C120" s="2"/>
      <c r="D120" s="2"/>
      <c r="E120" s="2"/>
      <c r="F120" s="2"/>
      <c r="G120" s="2"/>
      <c r="H120" s="90"/>
      <c r="I120" s="79"/>
      <c r="J120" s="79"/>
      <c r="K120" s="79"/>
      <c r="L120" s="79"/>
    </row>
    <row r="121" spans="1:12" ht="21" x14ac:dyDescent="0.2">
      <c r="A121" s="7" t="s">
        <v>140</v>
      </c>
      <c r="B121" s="2"/>
      <c r="C121" s="2"/>
      <c r="D121" s="2"/>
      <c r="E121" s="2"/>
      <c r="F121" s="2"/>
      <c r="G121" s="2"/>
      <c r="H121" s="90"/>
      <c r="I121" s="79"/>
      <c r="J121" s="79"/>
      <c r="K121" s="79"/>
      <c r="L121" s="79"/>
    </row>
    <row r="122" spans="1:12" ht="18" customHeight="1" x14ac:dyDescent="0.2">
      <c r="A122" s="7" t="s">
        <v>141</v>
      </c>
      <c r="B122" s="2"/>
      <c r="C122" s="2"/>
      <c r="D122" s="2"/>
      <c r="E122" s="2"/>
      <c r="F122" s="2"/>
      <c r="G122" s="2"/>
      <c r="H122" s="90"/>
      <c r="I122" s="79"/>
      <c r="J122" s="79"/>
      <c r="K122" s="79"/>
      <c r="L122" s="79"/>
    </row>
    <row r="123" spans="1:12" ht="21" x14ac:dyDescent="0.2">
      <c r="H123" s="91"/>
      <c r="I123" s="79"/>
      <c r="J123" s="79"/>
      <c r="K123" s="79"/>
      <c r="L123" s="79"/>
    </row>
    <row r="124" spans="1:12" ht="21" x14ac:dyDescent="0.2">
      <c r="H124" s="91"/>
      <c r="I124" s="79"/>
      <c r="J124" s="79"/>
      <c r="K124" s="79"/>
      <c r="L124" s="79"/>
    </row>
    <row r="125" spans="1:12" ht="21" x14ac:dyDescent="0.2">
      <c r="H125" s="91"/>
      <c r="I125" s="79"/>
      <c r="J125" s="79"/>
      <c r="K125" s="79"/>
      <c r="L125" s="79"/>
    </row>
    <row r="126" spans="1:12" ht="21" x14ac:dyDescent="0.2">
      <c r="H126" s="91"/>
      <c r="I126" s="79"/>
      <c r="J126" s="79"/>
      <c r="K126" s="79"/>
      <c r="L126" s="79"/>
    </row>
    <row r="127" spans="1:12" ht="21" x14ac:dyDescent="0.2">
      <c r="H127" s="91"/>
      <c r="I127" s="79"/>
      <c r="J127" s="79"/>
      <c r="K127" s="79"/>
      <c r="L127" s="79"/>
    </row>
    <row r="128" spans="1:12" ht="21" x14ac:dyDescent="0.2">
      <c r="H128" s="91"/>
      <c r="I128" s="79"/>
      <c r="J128" s="79"/>
      <c r="K128" s="79"/>
      <c r="L128" s="79"/>
    </row>
    <row r="129" spans="8:12" ht="21" x14ac:dyDescent="0.2">
      <c r="H129" s="90"/>
      <c r="I129" s="79"/>
      <c r="J129" s="79"/>
      <c r="K129" s="79"/>
      <c r="L129" s="79"/>
    </row>
  </sheetData>
  <mergeCells count="19">
    <mergeCell ref="C7:D7"/>
    <mergeCell ref="E7:F7"/>
    <mergeCell ref="G7:H7"/>
    <mergeCell ref="J7:K7"/>
    <mergeCell ref="C8:D8"/>
    <mergeCell ref="E8:F8"/>
    <mergeCell ref="G8:H8"/>
    <mergeCell ref="J8:K8"/>
    <mergeCell ref="J65:K65"/>
    <mergeCell ref="J66:K66"/>
    <mergeCell ref="C82:D82"/>
    <mergeCell ref="E82:F82"/>
    <mergeCell ref="C65:D65"/>
    <mergeCell ref="E65:F65"/>
    <mergeCell ref="G65:H65"/>
    <mergeCell ref="C66:D66"/>
    <mergeCell ref="E66:F66"/>
    <mergeCell ref="G66:H66"/>
    <mergeCell ref="A75:L76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RowHeight="15" x14ac:dyDescent="0.2"/>
  <cols>
    <col min="1" max="1" width="18.96484375" style="10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55078125" customWidth="1"/>
    <col min="13" max="13" width="9.953125" customWidth="1"/>
  </cols>
  <sheetData>
    <row r="11" spans="1:6" ht="21" x14ac:dyDescent="0.3">
      <c r="C11" s="15" t="s">
        <v>111</v>
      </c>
    </row>
    <row r="13" spans="1:6" ht="18.75" x14ac:dyDescent="0.25">
      <c r="A13" s="12" t="s">
        <v>107</v>
      </c>
      <c r="B13" s="13" t="s">
        <v>108</v>
      </c>
      <c r="C13" s="117" t="s">
        <v>110</v>
      </c>
      <c r="D13" s="117"/>
      <c r="E13" s="117">
        <v>44648</v>
      </c>
      <c r="F13" s="117"/>
    </row>
    <row r="14" spans="1:6" ht="18.75" x14ac:dyDescent="0.25">
      <c r="A14" s="12" t="s">
        <v>101</v>
      </c>
      <c r="B14" s="13" t="s">
        <v>109</v>
      </c>
      <c r="C14" s="14">
        <v>165</v>
      </c>
      <c r="D14" s="14">
        <v>170</v>
      </c>
      <c r="E14" s="14">
        <v>160</v>
      </c>
      <c r="F14" s="14">
        <v>165</v>
      </c>
    </row>
    <row r="15" spans="1:6" ht="18.75" x14ac:dyDescent="0.25">
      <c r="A15" s="12" t="s">
        <v>102</v>
      </c>
      <c r="B15" s="13" t="s">
        <v>97</v>
      </c>
      <c r="C15" s="14">
        <v>105</v>
      </c>
      <c r="D15" s="14">
        <v>110</v>
      </c>
      <c r="E15" s="14">
        <v>110</v>
      </c>
      <c r="F15" s="14">
        <v>115</v>
      </c>
    </row>
    <row r="16" spans="1:6" ht="18.75" x14ac:dyDescent="0.25">
      <c r="A16" s="12" t="s">
        <v>103</v>
      </c>
      <c r="B16" s="13" t="s">
        <v>98</v>
      </c>
      <c r="C16" s="14">
        <v>70</v>
      </c>
      <c r="D16" s="14">
        <v>80</v>
      </c>
      <c r="E16" s="14">
        <v>70</v>
      </c>
      <c r="F16" s="14">
        <v>75</v>
      </c>
    </row>
    <row r="17" spans="1:12" ht="18.75" x14ac:dyDescent="0.25">
      <c r="A17" s="12" t="s">
        <v>104</v>
      </c>
      <c r="B17" s="13" t="s">
        <v>99</v>
      </c>
      <c r="C17" s="14">
        <v>45</v>
      </c>
      <c r="D17" s="14">
        <v>60</v>
      </c>
      <c r="E17" s="14">
        <v>25</v>
      </c>
      <c r="F17" s="14">
        <v>35</v>
      </c>
    </row>
    <row r="18" spans="1:12" ht="18.75" x14ac:dyDescent="0.25">
      <c r="A18" s="12" t="s">
        <v>105</v>
      </c>
      <c r="B18" s="13" t="s">
        <v>96</v>
      </c>
      <c r="C18" s="14">
        <v>75</v>
      </c>
      <c r="D18" s="14">
        <v>80</v>
      </c>
      <c r="E18" s="14">
        <v>78</v>
      </c>
      <c r="F18" s="14">
        <v>80</v>
      </c>
    </row>
    <row r="19" spans="1:12" ht="18.75" x14ac:dyDescent="0.25">
      <c r="A19" s="12" t="s">
        <v>106</v>
      </c>
      <c r="B19" s="13" t="s">
        <v>100</v>
      </c>
      <c r="C19" s="14">
        <v>150</v>
      </c>
      <c r="D19" s="14">
        <v>350</v>
      </c>
      <c r="E19" s="14">
        <v>150</v>
      </c>
      <c r="F19" s="14">
        <v>350</v>
      </c>
    </row>
    <row r="22" spans="1:12" ht="21" x14ac:dyDescent="0.3">
      <c r="C22" s="15" t="s">
        <v>111</v>
      </c>
    </row>
    <row r="23" spans="1:12" ht="21" x14ac:dyDescent="0.3">
      <c r="I23" s="18"/>
    </row>
    <row r="25" spans="1:12" ht="18.75" x14ac:dyDescent="0.25">
      <c r="B25" s="13" t="s">
        <v>108</v>
      </c>
      <c r="C25" s="117" t="s">
        <v>113</v>
      </c>
      <c r="D25" s="117"/>
      <c r="E25" s="117" t="s">
        <v>114</v>
      </c>
      <c r="F25" s="117"/>
      <c r="G25" s="11" t="s">
        <v>112</v>
      </c>
      <c r="I25" s="12" t="s">
        <v>108</v>
      </c>
      <c r="J25" s="13" t="s">
        <v>113</v>
      </c>
      <c r="K25" s="12" t="s">
        <v>114</v>
      </c>
      <c r="L25" s="13" t="s">
        <v>112</v>
      </c>
    </row>
    <row r="26" spans="1:12" ht="18.75" x14ac:dyDescent="0.25">
      <c r="B26" s="13" t="s">
        <v>109</v>
      </c>
      <c r="C26" s="14">
        <v>165</v>
      </c>
      <c r="D26" s="14">
        <v>160</v>
      </c>
      <c r="E26" s="14">
        <v>165</v>
      </c>
      <c r="F26" s="11"/>
      <c r="I26" s="13" t="s">
        <v>118</v>
      </c>
      <c r="J26" s="17">
        <v>170</v>
      </c>
      <c r="K26" s="17">
        <v>163</v>
      </c>
      <c r="L26" s="16">
        <v>110</v>
      </c>
    </row>
    <row r="27" spans="1:12" ht="18.75" x14ac:dyDescent="0.25">
      <c r="B27" s="13" t="s">
        <v>97</v>
      </c>
      <c r="C27" s="14">
        <v>105</v>
      </c>
      <c r="D27" s="14">
        <v>110</v>
      </c>
      <c r="E27" s="14">
        <v>115</v>
      </c>
      <c r="F27" s="11"/>
      <c r="I27" s="13" t="s">
        <v>119</v>
      </c>
      <c r="J27" s="17">
        <v>175</v>
      </c>
      <c r="K27" s="17">
        <v>145</v>
      </c>
      <c r="L27" s="16" t="s">
        <v>115</v>
      </c>
    </row>
    <row r="28" spans="1:12" ht="18.75" x14ac:dyDescent="0.25">
      <c r="B28" s="13" t="s">
        <v>98</v>
      </c>
      <c r="C28" s="14">
        <v>70</v>
      </c>
      <c r="D28" s="14">
        <v>70</v>
      </c>
      <c r="E28" s="14">
        <v>75</v>
      </c>
      <c r="F28" s="11"/>
      <c r="I28" s="13" t="s">
        <v>120</v>
      </c>
      <c r="J28" s="17">
        <v>158</v>
      </c>
      <c r="K28" s="17">
        <v>132</v>
      </c>
      <c r="L28" s="16" t="s">
        <v>115</v>
      </c>
    </row>
    <row r="29" spans="1:12" ht="18.75" x14ac:dyDescent="0.25">
      <c r="B29" s="13" t="s">
        <v>99</v>
      </c>
      <c r="C29" s="14">
        <v>45</v>
      </c>
      <c r="D29" s="14">
        <v>25</v>
      </c>
      <c r="E29" s="14">
        <v>35</v>
      </c>
      <c r="F29" s="11"/>
      <c r="I29" s="13" t="s">
        <v>122</v>
      </c>
      <c r="J29" s="17">
        <v>110</v>
      </c>
      <c r="K29" s="17">
        <v>110</v>
      </c>
      <c r="L29" s="16">
        <v>65</v>
      </c>
    </row>
    <row r="30" spans="1:12" ht="18.75" x14ac:dyDescent="0.25">
      <c r="B30" s="13" t="s">
        <v>96</v>
      </c>
      <c r="C30" s="14">
        <v>75</v>
      </c>
      <c r="D30" s="14">
        <v>78</v>
      </c>
      <c r="E30" s="14">
        <v>80</v>
      </c>
      <c r="F30" s="11"/>
      <c r="I30" s="13" t="s">
        <v>116</v>
      </c>
      <c r="J30" s="17">
        <v>80</v>
      </c>
      <c r="K30" s="17">
        <v>70</v>
      </c>
      <c r="L30" s="16">
        <v>50</v>
      </c>
    </row>
    <row r="31" spans="1:12" ht="18.75" x14ac:dyDescent="0.25">
      <c r="B31" s="13" t="s">
        <v>100</v>
      </c>
      <c r="C31" s="14">
        <v>150</v>
      </c>
      <c r="D31" s="14">
        <v>150</v>
      </c>
      <c r="E31" s="14">
        <v>350</v>
      </c>
      <c r="F31" s="11"/>
      <c r="I31" s="13" t="s">
        <v>121</v>
      </c>
      <c r="J31" s="17">
        <v>60</v>
      </c>
      <c r="K31" s="22" t="s">
        <v>132</v>
      </c>
      <c r="L31" s="16">
        <v>20</v>
      </c>
    </row>
    <row r="32" spans="1:12" ht="18.75" x14ac:dyDescent="0.25">
      <c r="I32" s="13" t="s">
        <v>117</v>
      </c>
      <c r="J32" s="17">
        <v>80</v>
      </c>
      <c r="K32" s="17">
        <v>80</v>
      </c>
      <c r="L32" s="16">
        <v>55</v>
      </c>
    </row>
    <row r="48" spans="11:11" ht="21" x14ac:dyDescent="0.3">
      <c r="K48" s="15" t="s">
        <v>130</v>
      </c>
    </row>
    <row r="49" spans="9:13" x14ac:dyDescent="0.2">
      <c r="M49" t="s">
        <v>129</v>
      </c>
    </row>
    <row r="50" spans="9:13" ht="18.75" x14ac:dyDescent="0.25">
      <c r="I50" s="12" t="s">
        <v>108</v>
      </c>
      <c r="J50" s="12" t="s">
        <v>128</v>
      </c>
      <c r="K50" s="13" t="s">
        <v>113</v>
      </c>
      <c r="L50" s="12" t="s">
        <v>114</v>
      </c>
      <c r="M50" s="13" t="s">
        <v>112</v>
      </c>
    </row>
    <row r="51" spans="9:13" ht="18.75" x14ac:dyDescent="0.25">
      <c r="I51" s="13" t="s">
        <v>123</v>
      </c>
      <c r="J51" s="13" t="s">
        <v>30</v>
      </c>
      <c r="K51" s="21">
        <v>170</v>
      </c>
      <c r="L51" s="21">
        <v>163</v>
      </c>
      <c r="M51" s="19">
        <v>110</v>
      </c>
    </row>
    <row r="52" spans="9:13" ht="18.75" x14ac:dyDescent="0.25">
      <c r="I52" s="13" t="s">
        <v>124</v>
      </c>
      <c r="J52" s="13" t="s">
        <v>30</v>
      </c>
      <c r="K52" s="21">
        <v>175</v>
      </c>
      <c r="L52" s="21">
        <v>145</v>
      </c>
      <c r="M52" s="19" t="s">
        <v>115</v>
      </c>
    </row>
    <row r="53" spans="9:13" ht="18.75" x14ac:dyDescent="0.25">
      <c r="I53" s="13" t="s">
        <v>125</v>
      </c>
      <c r="J53" s="13" t="s">
        <v>30</v>
      </c>
      <c r="K53" s="21">
        <v>158</v>
      </c>
      <c r="L53" s="21">
        <v>132</v>
      </c>
      <c r="M53" s="19" t="s">
        <v>115</v>
      </c>
    </row>
    <row r="54" spans="9:13" ht="18.75" x14ac:dyDescent="0.25">
      <c r="I54" s="13" t="s">
        <v>126</v>
      </c>
      <c r="J54" s="13" t="s">
        <v>19</v>
      </c>
      <c r="K54" s="21">
        <v>110</v>
      </c>
      <c r="L54" s="21">
        <v>110</v>
      </c>
      <c r="M54" s="19">
        <v>65</v>
      </c>
    </row>
    <row r="55" spans="9:13" ht="18.75" x14ac:dyDescent="0.25">
      <c r="I55" s="13" t="s">
        <v>98</v>
      </c>
      <c r="J55" s="13" t="s">
        <v>19</v>
      </c>
      <c r="K55" s="21">
        <v>80</v>
      </c>
      <c r="L55" s="21">
        <v>70</v>
      </c>
      <c r="M55" s="19">
        <v>50</v>
      </c>
    </row>
    <row r="56" spans="9:13" ht="18.75" x14ac:dyDescent="0.25">
      <c r="I56" s="13" t="s">
        <v>99</v>
      </c>
      <c r="J56" s="13" t="s">
        <v>19</v>
      </c>
      <c r="K56" s="21">
        <v>60</v>
      </c>
      <c r="L56" s="21" t="s">
        <v>131</v>
      </c>
      <c r="M56" s="20">
        <v>20</v>
      </c>
    </row>
    <row r="57" spans="9:13" ht="18.75" x14ac:dyDescent="0.25">
      <c r="I57" s="13" t="s">
        <v>127</v>
      </c>
      <c r="J57" s="13" t="s">
        <v>19</v>
      </c>
      <c r="K57" s="21">
        <v>80</v>
      </c>
      <c r="L57" s="21">
        <v>80</v>
      </c>
      <c r="M57" s="20">
        <v>55</v>
      </c>
    </row>
    <row r="67" spans="1:10" ht="18.75" x14ac:dyDescent="0.2">
      <c r="A67" s="7" t="s">
        <v>83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84</v>
      </c>
      <c r="B68" s="9" t="s">
        <v>85</v>
      </c>
      <c r="C68" s="106" t="s">
        <v>7</v>
      </c>
      <c r="D68" s="107"/>
      <c r="E68" s="110" t="s">
        <v>86</v>
      </c>
      <c r="F68" s="111"/>
      <c r="G68" s="23" t="s">
        <v>13</v>
      </c>
      <c r="H68" s="23"/>
      <c r="I68" s="6"/>
      <c r="J68" s="24"/>
    </row>
    <row r="69" spans="1:10" ht="18.75" x14ac:dyDescent="0.25">
      <c r="A69" s="3" t="s">
        <v>95</v>
      </c>
      <c r="B69" s="9" t="s">
        <v>19</v>
      </c>
      <c r="C69" s="27">
        <v>80</v>
      </c>
      <c r="D69" s="29">
        <v>120</v>
      </c>
      <c r="E69" s="27">
        <v>50</v>
      </c>
      <c r="F69" s="29">
        <v>80</v>
      </c>
      <c r="G69" s="4">
        <f t="shared" ref="G69:G97" si="0">((C69+D69)/2-(E69+F69)/2)/((E69+F69)/2)*100</f>
        <v>53.846153846153847</v>
      </c>
      <c r="H69" s="5" t="s">
        <v>137</v>
      </c>
      <c r="I69" s="6"/>
      <c r="J69" s="24"/>
    </row>
    <row r="70" spans="1:10" ht="18.75" x14ac:dyDescent="0.25">
      <c r="A70" s="3" t="s">
        <v>46</v>
      </c>
      <c r="B70" s="9" t="s">
        <v>19</v>
      </c>
      <c r="C70" s="27">
        <v>40</v>
      </c>
      <c r="D70" s="27">
        <v>50</v>
      </c>
      <c r="E70" s="27">
        <v>30</v>
      </c>
      <c r="F70" s="27">
        <v>40</v>
      </c>
      <c r="G70" s="4">
        <f t="shared" si="0"/>
        <v>28.571428571428569</v>
      </c>
      <c r="H70" s="5" t="s">
        <v>137</v>
      </c>
      <c r="I70" s="6"/>
      <c r="J70" s="24"/>
    </row>
    <row r="71" spans="1:10" ht="18.75" x14ac:dyDescent="0.25">
      <c r="A71" s="3" t="s">
        <v>45</v>
      </c>
      <c r="B71" s="9" t="s">
        <v>19</v>
      </c>
      <c r="C71" s="27">
        <v>40</v>
      </c>
      <c r="D71" s="27">
        <v>45</v>
      </c>
      <c r="E71" s="27">
        <v>30</v>
      </c>
      <c r="F71" s="27">
        <v>40</v>
      </c>
      <c r="G71" s="4">
        <f t="shared" si="0"/>
        <v>21.428571428571427</v>
      </c>
      <c r="H71" s="5" t="s">
        <v>135</v>
      </c>
      <c r="I71" s="6"/>
      <c r="J71" s="24"/>
    </row>
    <row r="72" spans="1:10" ht="18.75" x14ac:dyDescent="0.25">
      <c r="A72" s="3" t="s">
        <v>43</v>
      </c>
      <c r="B72" s="9" t="s">
        <v>19</v>
      </c>
      <c r="C72" s="27">
        <v>18</v>
      </c>
      <c r="D72" s="27">
        <v>25</v>
      </c>
      <c r="E72" s="27">
        <v>18</v>
      </c>
      <c r="F72" s="27">
        <v>20</v>
      </c>
      <c r="G72" s="4">
        <f t="shared" si="0"/>
        <v>13.157894736842104</v>
      </c>
      <c r="H72" s="5" t="s">
        <v>137</v>
      </c>
      <c r="I72" s="6"/>
      <c r="J72" s="24"/>
    </row>
    <row r="73" spans="1:10" ht="18.75" x14ac:dyDescent="0.25">
      <c r="A73" s="3" t="s">
        <v>23</v>
      </c>
      <c r="B73" s="9" t="s">
        <v>19</v>
      </c>
      <c r="C73" s="27">
        <v>40</v>
      </c>
      <c r="D73" s="27">
        <v>44</v>
      </c>
      <c r="E73" s="27">
        <v>36</v>
      </c>
      <c r="F73" s="27">
        <v>40</v>
      </c>
      <c r="G73" s="4">
        <f t="shared" si="0"/>
        <v>10.526315789473683</v>
      </c>
      <c r="H73" s="5" t="s">
        <v>137</v>
      </c>
      <c r="I73" s="6"/>
      <c r="J73" s="24"/>
    </row>
    <row r="74" spans="1:10" ht="18.75" x14ac:dyDescent="0.25">
      <c r="A74" s="3" t="s">
        <v>52</v>
      </c>
      <c r="B74" s="9" t="s">
        <v>19</v>
      </c>
      <c r="C74" s="27">
        <v>80</v>
      </c>
      <c r="D74" s="27">
        <v>140</v>
      </c>
      <c r="E74" s="27">
        <v>80</v>
      </c>
      <c r="F74" s="27">
        <v>120</v>
      </c>
      <c r="G74" s="4">
        <f t="shared" si="0"/>
        <v>10</v>
      </c>
      <c r="H74" s="5" t="s">
        <v>133</v>
      </c>
      <c r="I74" s="6"/>
      <c r="J74" s="24"/>
    </row>
    <row r="75" spans="1:10" ht="18.75" x14ac:dyDescent="0.25">
      <c r="A75" s="3" t="s">
        <v>75</v>
      </c>
      <c r="B75" s="9" t="s">
        <v>76</v>
      </c>
      <c r="C75" s="28">
        <v>37</v>
      </c>
      <c r="D75" s="28">
        <v>42</v>
      </c>
      <c r="E75" s="28">
        <v>35</v>
      </c>
      <c r="F75" s="28">
        <v>37</v>
      </c>
      <c r="G75" s="4">
        <f t="shared" si="0"/>
        <v>9.7222222222222232</v>
      </c>
      <c r="H75" s="5" t="s">
        <v>137</v>
      </c>
      <c r="I75" s="6"/>
      <c r="J75" s="24"/>
    </row>
    <row r="76" spans="1:10" ht="18.75" x14ac:dyDescent="0.25">
      <c r="A76" s="3" t="s">
        <v>39</v>
      </c>
      <c r="B76" s="9" t="s">
        <v>19</v>
      </c>
      <c r="C76" s="27">
        <v>130</v>
      </c>
      <c r="D76" s="27">
        <v>140</v>
      </c>
      <c r="E76" s="27">
        <v>120</v>
      </c>
      <c r="F76" s="27">
        <v>130</v>
      </c>
      <c r="G76" s="4">
        <f t="shared" si="0"/>
        <v>8</v>
      </c>
      <c r="H76" s="5" t="s">
        <v>137</v>
      </c>
      <c r="I76" s="6"/>
      <c r="J76" s="24"/>
    </row>
    <row r="77" spans="1:10" ht="18.75" x14ac:dyDescent="0.25">
      <c r="A77" s="3" t="s">
        <v>47</v>
      </c>
      <c r="B77" s="9" t="s">
        <v>19</v>
      </c>
      <c r="C77" s="27">
        <v>120</v>
      </c>
      <c r="D77" s="27">
        <v>150</v>
      </c>
      <c r="E77" s="27">
        <v>110</v>
      </c>
      <c r="F77" s="27">
        <v>140</v>
      </c>
      <c r="G77" s="4">
        <f t="shared" si="0"/>
        <v>8</v>
      </c>
      <c r="H77" s="5" t="s">
        <v>137</v>
      </c>
      <c r="I77" s="6"/>
      <c r="J77" s="24"/>
    </row>
    <row r="78" spans="1:10" ht="18.75" x14ac:dyDescent="0.25">
      <c r="A78" s="3" t="s">
        <v>37</v>
      </c>
      <c r="B78" s="9" t="s">
        <v>19</v>
      </c>
      <c r="C78" s="27">
        <v>105</v>
      </c>
      <c r="D78" s="27">
        <v>115</v>
      </c>
      <c r="E78" s="27">
        <v>100</v>
      </c>
      <c r="F78" s="27">
        <v>105</v>
      </c>
      <c r="G78" s="4">
        <f t="shared" si="0"/>
        <v>7.3170731707317067</v>
      </c>
      <c r="H78" s="5" t="s">
        <v>137</v>
      </c>
      <c r="I78" s="6"/>
      <c r="J78" s="24"/>
    </row>
    <row r="79" spans="1:10" ht="18.75" x14ac:dyDescent="0.25">
      <c r="A79" s="3" t="s">
        <v>26</v>
      </c>
      <c r="B79" s="9" t="s">
        <v>19</v>
      </c>
      <c r="C79" s="27">
        <v>58</v>
      </c>
      <c r="D79" s="27">
        <v>60</v>
      </c>
      <c r="E79" s="27">
        <v>55</v>
      </c>
      <c r="F79" s="27">
        <v>58</v>
      </c>
      <c r="G79" s="4">
        <f t="shared" si="0"/>
        <v>4.4247787610619467</v>
      </c>
      <c r="H79" s="5" t="s">
        <v>137</v>
      </c>
      <c r="I79" s="6"/>
      <c r="J79" s="24"/>
    </row>
    <row r="80" spans="1:10" ht="18.75" x14ac:dyDescent="0.25">
      <c r="A80" s="3" t="s">
        <v>93</v>
      </c>
      <c r="B80" s="9" t="s">
        <v>19</v>
      </c>
      <c r="C80" s="27">
        <v>100</v>
      </c>
      <c r="D80" s="27">
        <v>140</v>
      </c>
      <c r="E80" s="27">
        <v>90</v>
      </c>
      <c r="F80" s="27">
        <v>140</v>
      </c>
      <c r="G80" s="4">
        <f t="shared" si="0"/>
        <v>4.3478260869565215</v>
      </c>
      <c r="H80" s="5" t="s">
        <v>135</v>
      </c>
      <c r="I80" s="6"/>
      <c r="J80" s="24"/>
    </row>
    <row r="81" spans="1:10" ht="18.75" x14ac:dyDescent="0.25">
      <c r="A81" s="3" t="s">
        <v>38</v>
      </c>
      <c r="B81" s="9" t="s">
        <v>19</v>
      </c>
      <c r="C81" s="27">
        <v>120</v>
      </c>
      <c r="D81" s="27">
        <v>125</v>
      </c>
      <c r="E81" s="27">
        <v>115</v>
      </c>
      <c r="F81" s="27">
        <v>120</v>
      </c>
      <c r="G81" s="4">
        <f t="shared" si="0"/>
        <v>4.2553191489361701</v>
      </c>
      <c r="H81" s="5" t="s">
        <v>137</v>
      </c>
      <c r="I81" s="6"/>
      <c r="J81" s="24"/>
    </row>
    <row r="82" spans="1:10" ht="18.75" x14ac:dyDescent="0.25">
      <c r="A82" s="3" t="s">
        <v>27</v>
      </c>
      <c r="B82" s="9" t="s">
        <v>25</v>
      </c>
      <c r="C82" s="27">
        <v>62</v>
      </c>
      <c r="D82" s="27">
        <v>68</v>
      </c>
      <c r="E82" s="27">
        <v>60</v>
      </c>
      <c r="F82" s="27">
        <v>65</v>
      </c>
      <c r="G82" s="4">
        <f t="shared" si="0"/>
        <v>4</v>
      </c>
      <c r="H82" s="5" t="s">
        <v>137</v>
      </c>
      <c r="I82" s="6"/>
      <c r="J82" s="24"/>
    </row>
    <row r="83" spans="1:10" ht="18.75" x14ac:dyDescent="0.25">
      <c r="A83" s="3" t="s">
        <v>42</v>
      </c>
      <c r="B83" s="9" t="s">
        <v>19</v>
      </c>
      <c r="C83" s="27">
        <v>65</v>
      </c>
      <c r="D83" s="27">
        <v>75</v>
      </c>
      <c r="E83" s="27">
        <v>65</v>
      </c>
      <c r="F83" s="27">
        <v>70</v>
      </c>
      <c r="G83" s="4">
        <f t="shared" si="0"/>
        <v>3.7037037037037033</v>
      </c>
      <c r="H83" s="5" t="s">
        <v>137</v>
      </c>
      <c r="I83" s="6"/>
      <c r="J83" s="24"/>
    </row>
    <row r="84" spans="1:10" ht="18.75" x14ac:dyDescent="0.25">
      <c r="A84" s="3" t="s">
        <v>21</v>
      </c>
      <c r="B84" s="9" t="s">
        <v>19</v>
      </c>
      <c r="C84" s="27">
        <v>45</v>
      </c>
      <c r="D84" s="27">
        <v>48</v>
      </c>
      <c r="E84" s="27">
        <v>44</v>
      </c>
      <c r="F84" s="27">
        <v>46</v>
      </c>
      <c r="G84" s="4">
        <f t="shared" si="0"/>
        <v>3.3333333333333335</v>
      </c>
      <c r="H84" s="5" t="s">
        <v>137</v>
      </c>
      <c r="I84" s="6"/>
      <c r="J84" s="24"/>
    </row>
    <row r="85" spans="1:10" ht="18.75" x14ac:dyDescent="0.25">
      <c r="A85" s="3" t="s">
        <v>73</v>
      </c>
      <c r="B85" s="9" t="s">
        <v>19</v>
      </c>
      <c r="C85" s="27">
        <v>78</v>
      </c>
      <c r="D85" s="27">
        <v>82</v>
      </c>
      <c r="E85" s="27">
        <v>75</v>
      </c>
      <c r="F85" s="27">
        <v>80</v>
      </c>
      <c r="G85" s="4">
        <f t="shared" si="0"/>
        <v>3.225806451612903</v>
      </c>
      <c r="H85" s="5" t="s">
        <v>137</v>
      </c>
      <c r="I85" s="6"/>
      <c r="J85" s="24"/>
    </row>
    <row r="86" spans="1:10" ht="18.75" x14ac:dyDescent="0.2">
      <c r="A86" s="3" t="s">
        <v>20</v>
      </c>
      <c r="B86" s="9" t="s">
        <v>19</v>
      </c>
      <c r="C86" s="25">
        <v>46</v>
      </c>
      <c r="D86" s="25">
        <v>56</v>
      </c>
      <c r="E86" s="26">
        <v>44</v>
      </c>
      <c r="F86" s="26">
        <v>55</v>
      </c>
      <c r="G86" s="4">
        <f t="shared" si="0"/>
        <v>3.0303030303030303</v>
      </c>
      <c r="H86" s="5" t="s">
        <v>137</v>
      </c>
      <c r="I86" s="6"/>
      <c r="J86" s="24"/>
    </row>
    <row r="87" spans="1:10" ht="18.75" x14ac:dyDescent="0.25">
      <c r="A87" s="3" t="s">
        <v>58</v>
      </c>
      <c r="B87" s="9" t="s">
        <v>19</v>
      </c>
      <c r="C87" s="27">
        <v>150</v>
      </c>
      <c r="D87" s="27">
        <v>200</v>
      </c>
      <c r="E87" s="27">
        <v>150</v>
      </c>
      <c r="F87" s="27">
        <v>190</v>
      </c>
      <c r="G87" s="4">
        <f t="shared" si="0"/>
        <v>2.9411764705882351</v>
      </c>
      <c r="H87" s="5" t="s">
        <v>137</v>
      </c>
      <c r="I87" s="6"/>
      <c r="J87" s="24"/>
    </row>
    <row r="88" spans="1:10" ht="18.75" x14ac:dyDescent="0.25">
      <c r="A88" s="3" t="s">
        <v>48</v>
      </c>
      <c r="B88" s="9" t="s">
        <v>19</v>
      </c>
      <c r="C88" s="27">
        <v>170</v>
      </c>
      <c r="D88" s="27">
        <v>220</v>
      </c>
      <c r="E88" s="27">
        <v>180</v>
      </c>
      <c r="F88" s="27">
        <v>200</v>
      </c>
      <c r="G88" s="4">
        <f t="shared" si="0"/>
        <v>2.6315789473684208</v>
      </c>
      <c r="H88" s="5" t="s">
        <v>134</v>
      </c>
      <c r="I88" s="6"/>
      <c r="J88" s="24"/>
    </row>
    <row r="89" spans="1:10" ht="18.75" x14ac:dyDescent="0.25">
      <c r="A89" s="3" t="s">
        <v>81</v>
      </c>
      <c r="B89" s="9" t="s">
        <v>80</v>
      </c>
      <c r="C89" s="28">
        <v>85000</v>
      </c>
      <c r="D89" s="28">
        <v>87500</v>
      </c>
      <c r="E89" s="28">
        <v>83000</v>
      </c>
      <c r="F89" s="28">
        <v>87500</v>
      </c>
      <c r="G89" s="4">
        <f t="shared" si="0"/>
        <v>1.1730205278592376</v>
      </c>
      <c r="H89" s="5" t="s">
        <v>137</v>
      </c>
      <c r="I89" s="6"/>
      <c r="J89" s="24"/>
    </row>
    <row r="90" spans="1:10" ht="18.75" x14ac:dyDescent="0.25">
      <c r="A90" s="3" t="s">
        <v>79</v>
      </c>
      <c r="B90" s="9" t="s">
        <v>80</v>
      </c>
      <c r="C90" s="27">
        <v>87500</v>
      </c>
      <c r="D90" s="27">
        <v>89500</v>
      </c>
      <c r="E90" s="27">
        <v>85500</v>
      </c>
      <c r="F90" s="27">
        <v>90200</v>
      </c>
      <c r="G90" s="4">
        <f t="shared" si="0"/>
        <v>0.73989755264655654</v>
      </c>
      <c r="H90" s="5" t="s">
        <v>137</v>
      </c>
      <c r="I90" s="6"/>
      <c r="J90" s="24"/>
    </row>
    <row r="91" spans="1:10" ht="18.75" x14ac:dyDescent="0.25">
      <c r="A91" s="3" t="s">
        <v>34</v>
      </c>
      <c r="B91" s="9" t="s">
        <v>30</v>
      </c>
      <c r="C91" s="27">
        <v>173</v>
      </c>
      <c r="D91" s="27">
        <v>178</v>
      </c>
      <c r="E91" s="27">
        <v>172</v>
      </c>
      <c r="F91" s="27">
        <v>178</v>
      </c>
      <c r="G91" s="4">
        <f t="shared" si="0"/>
        <v>0.2857142857142857</v>
      </c>
      <c r="H91" s="5" t="s">
        <v>137</v>
      </c>
      <c r="I91" s="6"/>
      <c r="J91" s="24"/>
    </row>
    <row r="92" spans="1:10" ht="18.75" x14ac:dyDescent="0.25">
      <c r="A92" s="3" t="s">
        <v>29</v>
      </c>
      <c r="B92" s="9" t="s">
        <v>30</v>
      </c>
      <c r="C92" s="27">
        <v>182</v>
      </c>
      <c r="D92" s="27">
        <v>191</v>
      </c>
      <c r="E92" s="27">
        <v>182</v>
      </c>
      <c r="F92" s="27">
        <v>192</v>
      </c>
      <c r="G92" s="4">
        <f t="shared" si="0"/>
        <v>-0.26737967914438499</v>
      </c>
      <c r="H92" s="5" t="s">
        <v>136</v>
      </c>
      <c r="I92" s="6"/>
      <c r="J92" s="24"/>
    </row>
    <row r="93" spans="1:10" ht="18.75" x14ac:dyDescent="0.25">
      <c r="A93" s="3" t="s">
        <v>31</v>
      </c>
      <c r="B93" s="9" t="s">
        <v>32</v>
      </c>
      <c r="C93" s="27">
        <v>970</v>
      </c>
      <c r="D93" s="27">
        <v>990</v>
      </c>
      <c r="E93" s="27">
        <v>980</v>
      </c>
      <c r="F93" s="27">
        <v>990</v>
      </c>
      <c r="G93" s="4">
        <f t="shared" si="0"/>
        <v>-0.50761421319796951</v>
      </c>
      <c r="H93" s="5" t="s">
        <v>136</v>
      </c>
      <c r="I93" s="6"/>
      <c r="J93" s="24"/>
    </row>
    <row r="94" spans="1:10" ht="18.75" x14ac:dyDescent="0.25">
      <c r="A94" s="3" t="s">
        <v>31</v>
      </c>
      <c r="B94" s="9" t="s">
        <v>33</v>
      </c>
      <c r="C94" s="27">
        <v>190</v>
      </c>
      <c r="D94" s="27">
        <v>200</v>
      </c>
      <c r="E94" s="27">
        <v>195</v>
      </c>
      <c r="F94" s="27">
        <v>200</v>
      </c>
      <c r="G94" s="4">
        <f t="shared" si="0"/>
        <v>-1.2658227848101267</v>
      </c>
      <c r="H94" s="5" t="s">
        <v>136</v>
      </c>
      <c r="I94" s="6"/>
      <c r="J94" s="24"/>
    </row>
    <row r="95" spans="1:10" ht="18.75" x14ac:dyDescent="0.25">
      <c r="A95" s="3" t="s">
        <v>54</v>
      </c>
      <c r="B95" s="9" t="s">
        <v>19</v>
      </c>
      <c r="C95" s="27">
        <v>380</v>
      </c>
      <c r="D95" s="27">
        <v>500</v>
      </c>
      <c r="E95" s="27">
        <v>400</v>
      </c>
      <c r="F95" s="27">
        <v>500</v>
      </c>
      <c r="G95" s="4">
        <f t="shared" si="0"/>
        <v>-2.2222222222222223</v>
      </c>
      <c r="H95" s="5" t="s">
        <v>136</v>
      </c>
      <c r="I95" s="6"/>
      <c r="J95" s="24"/>
    </row>
    <row r="96" spans="1:10" ht="18.75" x14ac:dyDescent="0.25">
      <c r="A96" s="3" t="s">
        <v>53</v>
      </c>
      <c r="B96" s="9" t="s">
        <v>19</v>
      </c>
      <c r="C96" s="27">
        <v>380</v>
      </c>
      <c r="D96" s="27">
        <v>420</v>
      </c>
      <c r="E96" s="27">
        <v>380</v>
      </c>
      <c r="F96" s="27">
        <v>450</v>
      </c>
      <c r="G96" s="4">
        <f t="shared" si="0"/>
        <v>-3.6144578313253009</v>
      </c>
      <c r="H96" s="5" t="s">
        <v>136</v>
      </c>
      <c r="I96" s="6"/>
      <c r="J96" s="24"/>
    </row>
    <row r="97" spans="1:10" ht="18.75" x14ac:dyDescent="0.25">
      <c r="A97" s="3" t="s">
        <v>64</v>
      </c>
      <c r="B97" s="9" t="s">
        <v>19</v>
      </c>
      <c r="C97" s="27">
        <v>150</v>
      </c>
      <c r="D97" s="27">
        <v>160</v>
      </c>
      <c r="E97" s="27">
        <v>157</v>
      </c>
      <c r="F97" s="27">
        <v>170</v>
      </c>
      <c r="G97" s="4">
        <f t="shared" si="0"/>
        <v>-5.1987767584097861</v>
      </c>
      <c r="H97" s="5" t="s">
        <v>136</v>
      </c>
      <c r="I97" s="6"/>
      <c r="J97" s="24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9375" defaultRowHeight="14.25" x14ac:dyDescent="0.2"/>
  <cols>
    <col min="1" max="1" width="5.109375" style="32" customWidth="1"/>
    <col min="2" max="30" width="5.51171875" style="32" customWidth="1"/>
    <col min="31" max="31" width="5.91796875" style="32" customWidth="1"/>
    <col min="32" max="32" width="5.51171875" style="32" customWidth="1"/>
    <col min="33" max="16384" width="8.609375" style="32"/>
  </cols>
  <sheetData>
    <row r="8" spans="1:32" ht="18.75" x14ac:dyDescent="0.2">
      <c r="N8" s="35" t="s">
        <v>146</v>
      </c>
    </row>
    <row r="11" spans="1:32" x14ac:dyDescent="0.2">
      <c r="A11" s="33" t="s">
        <v>108</v>
      </c>
      <c r="B11" s="33" t="s">
        <v>143</v>
      </c>
    </row>
    <row r="12" spans="1:32" x14ac:dyDescent="0.2">
      <c r="B12" s="34">
        <v>45416</v>
      </c>
      <c r="C12" s="34">
        <v>45417</v>
      </c>
      <c r="D12" s="34">
        <v>45418</v>
      </c>
      <c r="E12" s="34">
        <v>45419</v>
      </c>
      <c r="F12" s="34">
        <v>45420</v>
      </c>
      <c r="G12" s="34">
        <v>45421</v>
      </c>
      <c r="H12" s="34">
        <v>45422</v>
      </c>
      <c r="I12" s="34">
        <v>45423</v>
      </c>
      <c r="J12" s="34">
        <v>45424</v>
      </c>
      <c r="K12" s="34">
        <v>45425</v>
      </c>
      <c r="L12" s="34">
        <v>45426</v>
      </c>
      <c r="M12" s="39">
        <v>45427</v>
      </c>
      <c r="N12" s="34">
        <v>45428</v>
      </c>
      <c r="O12" s="34">
        <v>45429</v>
      </c>
      <c r="P12" s="34">
        <v>45430</v>
      </c>
      <c r="Q12" s="34">
        <v>45431</v>
      </c>
      <c r="R12" s="34">
        <v>45432</v>
      </c>
      <c r="S12" s="34">
        <v>45433</v>
      </c>
      <c r="T12" s="34">
        <v>45435</v>
      </c>
      <c r="U12" s="34">
        <v>45436</v>
      </c>
      <c r="V12" s="34">
        <v>45437</v>
      </c>
      <c r="W12" s="34">
        <v>45438</v>
      </c>
      <c r="X12" s="34">
        <v>45439</v>
      </c>
      <c r="Y12" s="34">
        <v>45440</v>
      </c>
      <c r="Z12" s="34">
        <v>45441</v>
      </c>
      <c r="AA12" s="34">
        <v>45442</v>
      </c>
      <c r="AB12" s="34">
        <v>45443</v>
      </c>
      <c r="AC12" s="34">
        <v>45444</v>
      </c>
      <c r="AD12" s="34">
        <v>45445</v>
      </c>
      <c r="AE12" s="34">
        <v>45446</v>
      </c>
      <c r="AF12" s="34">
        <v>45447</v>
      </c>
    </row>
    <row r="13" spans="1:32" ht="15" x14ac:dyDescent="0.2">
      <c r="A13" s="32" t="s">
        <v>144</v>
      </c>
      <c r="B13" s="36">
        <v>70</v>
      </c>
      <c r="C13" s="36">
        <v>70</v>
      </c>
      <c r="D13" s="36">
        <v>70</v>
      </c>
      <c r="E13" s="37">
        <v>67.5</v>
      </c>
      <c r="F13" s="36">
        <v>70</v>
      </c>
      <c r="G13" s="36">
        <v>70</v>
      </c>
      <c r="H13" s="37">
        <v>72.5</v>
      </c>
      <c r="I13" s="37">
        <v>72.5</v>
      </c>
      <c r="J13" s="36">
        <v>75</v>
      </c>
      <c r="K13" s="36">
        <v>70</v>
      </c>
      <c r="L13" s="36">
        <v>70</v>
      </c>
      <c r="M13" s="36">
        <v>70</v>
      </c>
      <c r="N13" s="36">
        <v>70</v>
      </c>
      <c r="O13" s="36">
        <v>70</v>
      </c>
      <c r="P13" s="36">
        <v>70</v>
      </c>
      <c r="Q13" s="37">
        <v>72.5</v>
      </c>
      <c r="R13" s="36">
        <v>70</v>
      </c>
      <c r="S13" s="36">
        <v>70</v>
      </c>
      <c r="T13" s="37">
        <v>72.5</v>
      </c>
      <c r="U13" s="37">
        <v>72.5</v>
      </c>
      <c r="V13" s="37">
        <v>72.5</v>
      </c>
      <c r="W13" s="37">
        <v>72.5</v>
      </c>
      <c r="X13" s="37">
        <v>72.5</v>
      </c>
      <c r="Y13" s="37">
        <v>72.5</v>
      </c>
      <c r="Z13" s="37">
        <v>72.5</v>
      </c>
      <c r="AA13" s="37">
        <v>77.5</v>
      </c>
      <c r="AB13" s="37">
        <v>77.5</v>
      </c>
      <c r="AC13" s="36">
        <v>80</v>
      </c>
      <c r="AD13" s="36">
        <v>80</v>
      </c>
      <c r="AE13" s="36">
        <v>80</v>
      </c>
      <c r="AF13" s="36">
        <v>80</v>
      </c>
    </row>
    <row r="14" spans="1:32" ht="15" x14ac:dyDescent="0.2">
      <c r="A14" s="32" t="s">
        <v>145</v>
      </c>
      <c r="B14" s="38">
        <v>52.5</v>
      </c>
      <c r="C14" s="38">
        <v>52.5</v>
      </c>
      <c r="D14" s="37">
        <v>50.5</v>
      </c>
      <c r="E14" s="37">
        <v>50.5</v>
      </c>
      <c r="F14" s="37">
        <v>50.5</v>
      </c>
      <c r="G14" s="37">
        <v>50.5</v>
      </c>
      <c r="H14" s="37">
        <v>52.5</v>
      </c>
      <c r="I14" s="37">
        <v>52.5</v>
      </c>
      <c r="J14" s="37">
        <v>52.5</v>
      </c>
      <c r="K14" s="37">
        <v>51.5</v>
      </c>
      <c r="L14" s="37">
        <v>51.5</v>
      </c>
      <c r="M14" s="37">
        <v>51.5</v>
      </c>
      <c r="N14" s="37">
        <v>51.5</v>
      </c>
      <c r="O14" s="37">
        <v>51.5</v>
      </c>
      <c r="P14" s="37">
        <v>51.5</v>
      </c>
      <c r="Q14" s="37">
        <v>51.5</v>
      </c>
      <c r="R14" s="37">
        <v>51.5</v>
      </c>
      <c r="S14" s="37">
        <v>51.5</v>
      </c>
      <c r="T14" s="37">
        <v>51.5</v>
      </c>
      <c r="U14" s="37">
        <v>51.5</v>
      </c>
      <c r="V14" s="37">
        <v>52.5</v>
      </c>
      <c r="W14" s="37">
        <v>52.5</v>
      </c>
      <c r="X14" s="37">
        <v>52.5</v>
      </c>
      <c r="Y14" s="37">
        <v>52.5</v>
      </c>
      <c r="Z14" s="37">
        <v>51.5</v>
      </c>
      <c r="AA14" s="36">
        <v>55</v>
      </c>
      <c r="AB14" s="36">
        <v>55</v>
      </c>
      <c r="AC14" s="36">
        <v>55</v>
      </c>
      <c r="AD14" s="36">
        <v>55</v>
      </c>
      <c r="AE14" s="37">
        <v>57.5</v>
      </c>
      <c r="AF14" s="37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2024-08-29T06:59:42Z</cp:lastPrinted>
  <dcterms:created xsi:type="dcterms:W3CDTF">2021-06-05T07:13:32Z</dcterms:created>
  <dcterms:modified xsi:type="dcterms:W3CDTF">2024-09-05T06:17:04Z</dcterms:modified>
</cp:coreProperties>
</file>