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Sep-2024\"/>
    </mc:Choice>
  </mc:AlternateContent>
  <xr:revisionPtr revIDLastSave="0" documentId="13_ncr:1_{962D616C-1EC2-4D94-92D0-2322A5155A9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G88" i="1" l="1"/>
  <c r="G87" i="1"/>
  <c r="G85" i="1"/>
  <c r="G84" i="1"/>
  <c r="G83" i="1"/>
  <c r="G90" i="1"/>
  <c r="G86" i="1"/>
  <c r="G89" i="1" l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91" i="1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<sst xmlns="http://schemas.openxmlformats.org/spreadsheetml/2006/main" count="405" uniqueCount="178">
  <si>
    <t xml:space="preserve"> </t>
  </si>
  <si>
    <t>ট্রেডিং কর্পোরেশন অব বাংলাদেশ</t>
  </si>
  <si>
    <r>
      <rPr>
        <b/>
        <sz val="14"/>
        <color indexed="12"/>
        <rFont val="NikoshBAN"/>
        <charset val="134"/>
      </rPr>
      <t xml:space="preserve"> </t>
    </r>
    <r>
      <rPr>
        <b/>
        <sz val="14"/>
        <color indexed="8"/>
        <rFont val="NikoshBAN"/>
        <charset val="134"/>
      </rPr>
      <t>www.tcb.gov.bd</t>
    </r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</si>
  <si>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</si>
  <si>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</si>
  <si>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</si>
  <si>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</si>
  <si>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</si>
  <si>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</si>
  <si>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</si>
  <si>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</si>
  <si>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</si>
  <si>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</si>
  <si>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</si>
  <si>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</si>
  <si>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</si>
  <si>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</si>
  <si>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</si>
  <si>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</si>
  <si>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</si>
  <si>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</si>
  <si>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</si>
  <si>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</si>
  <si>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</si>
  <si>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</si>
  <si>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</si>
  <si>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</si>
  <si>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</si>
  <si>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</si>
  <si>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</si>
  <si>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</si>
  <si>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</si>
  <si>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</si>
  <si>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</si>
  <si>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</si>
  <si>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</si>
  <si>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</si>
  <si>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</si>
  <si>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</si>
  <si>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</si>
  <si>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</si>
  <si>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</si>
  <si>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</si>
  <si>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</si>
  <si>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</si>
  <si>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</si>
  <si>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</si>
  <si>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</si>
  <si>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</si>
  <si>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</si>
  <si>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r>
      <rPr>
        <b/>
        <sz val="14"/>
        <color indexed="8"/>
        <rFont val="NikoshBAN"/>
        <charset val="134"/>
      </rPr>
      <t>পিঁয়াজ</t>
    </r>
    <r>
      <rPr>
        <b/>
        <sz val="12"/>
        <color indexed="8"/>
        <rFont val="NikoshBAN"/>
        <charset val="134"/>
      </rPr>
      <t xml:space="preserve"> (দেশী)</t>
    </r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</si>
  <si>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</si>
  <si>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</si>
  <si>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</si>
  <si>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</si>
  <si>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</si>
  <si>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</si>
  <si>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</si>
  <si>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</si>
  <si>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</si>
  <si>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</si>
  <si>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</si>
  <si>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</si>
  <si>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</si>
  <si>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</si>
  <si>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</si>
  <si>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</si>
  <si>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</si>
  <si>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</si>
  <si>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</si>
  <si>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</si>
  <si>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</si>
  <si>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</si>
  <si>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</si>
  <si>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</si>
  <si>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</si>
  <si>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</si>
  <si>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</si>
  <si>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</si>
  <si>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</si>
  <si>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</si>
  <si>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</si>
  <si>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লবণ(প্যাঃ)আয়োডিনযুক্ত(মানভেদে)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</si>
  <si>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</si>
  <si>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</si>
  <si>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</si>
  <si>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</si>
  <si>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</si>
  <si>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</si>
  <si>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</si>
  <si>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</si>
  <si>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</si>
  <si>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</si>
  <si>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</si>
  <si>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</si>
  <si>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</si>
  <si>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</si>
  <si>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</si>
  <si>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 (খন্দকার নূরুল হক)   </t>
  </si>
  <si>
    <t xml:space="preserve"> অতিরিক্ত পরিচালক (বাণিজ্যিক)</t>
  </si>
  <si>
    <t>(জ্যেষ্ঠতার ভিত্তিতে নয়)</t>
  </si>
  <si>
    <t>১। মন্ত্রিপরিষদ সচিব, মন্ত্রিপরিষদ সচিব, বাংলাদেশ সচিবালয়, ঢাকা।</t>
  </si>
  <si>
    <t>২।  প্রধান উপদেষ্টার মূখ্য সচিব, প্রধান উপদেষ্টার কার্যালয়, যমুনা ভবন, হেয়ার রোড, রমনা, ঢাকা।</t>
  </si>
  <si>
    <t xml:space="preserve">৩। সচিব, অর্থ বিভাগ/জননিরাপত্তা বিভাগ, বাংলাদেশ সচিবালয়, ঢাকা। </t>
  </si>
  <si>
    <t>৪।  সচিব, প্রধান উপদেষ্টার কার্যালয়, যমুনা ভবন, হেয়ার রোড, রমনা, ঢাকা।</t>
  </si>
  <si>
    <t xml:space="preserve">৫। 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</si>
  <si>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r>
      <rPr>
        <b/>
        <sz val="14"/>
        <color indexed="8"/>
        <rFont val="NikoshBAN"/>
        <charset val="134"/>
      </rPr>
      <t xml:space="preserve">৬।  জাতীয় প্রকল্প পরিচালক, </t>
    </r>
    <r>
      <rPr>
        <b/>
        <sz val="14"/>
        <color indexed="8"/>
        <rFont val="Times"/>
        <charset val="134"/>
      </rPr>
      <t>A2I</t>
    </r>
    <r>
      <rPr>
        <b/>
        <sz val="14"/>
        <color indexed="8"/>
        <rFont val="NikoshBAN"/>
        <charset val="134"/>
      </rPr>
      <t xml:space="preserve">  প্রোগ্রাম, আইসিটি বিভাগ, এনেক্স ভবন, আগারগাঁও, ঢাকা। </t>
    </r>
  </si>
  <si>
    <t>৭।  অতিরিক্ত সচিব (আইআইটি), বাণিজ্য মন্ত্রণালয়,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</si>
  <si>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</si>
  <si>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যুগ্মসচিব (আইআইটি-2) বাণিজ্য মন্ত্রণালয়, বাংলাদেশ সচিবালয়, ঢাকা।</t>
  </si>
  <si>
    <t>১০।  যুগ্মসচিব (বাজেট), অর্থ বিভাগ, অর্থ মন্ত্রণালয়, বাংলাদেশ সচিবালয়, ঢাকা।</t>
  </si>
  <si>
    <t>১১। বাণিজ্য উপদেষ্টার একান্ত সচিব, বাংলাদেশ সচিবালয়, ঢাকা (মাননীয় বাণিজ্য উপদেষ্টার সদয় অবগতির জন্য)।</t>
  </si>
  <si>
    <t>১২।  বাণিজ্য সচিবের একান্ত সচিব, বাণিজ্য মন্ত্রণালয়,বাংলাদেশ সচিবালয়, ঢাকা।</t>
  </si>
  <si>
    <t>১৩।  উপসচিব (অবা-৫),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</si>
  <si>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</si>
  <si>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</si>
  <si>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</si>
  <si>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</si>
  <si>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</si>
  <si>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</si>
  <si>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</si>
  <si>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</si>
  <si>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</si>
  <si>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</si>
  <si>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</si>
  <si>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</si>
  <si>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</si>
  <si>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</si>
  <si>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</si>
  <si>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</si>
  <si>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</si>
  <si>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</si>
  <si>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</si>
  <si>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</si>
  <si>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</si>
  <si>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</si>
  <si>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</si>
  <si>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</si>
  <si>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</si>
  <si>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</si>
  <si>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</si>
  <si>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</si>
  <si>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</si>
  <si>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</si>
  <si>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</si>
  <si>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</si>
  <si>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</si>
  <si>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</si>
  <si>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</si>
  <si>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</si>
  <si>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</si>
  <si>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</si>
  <si>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</si>
  <si>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</si>
  <si>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</si>
  <si>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</si>
  <si>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</si>
  <si>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</si>
  <si>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</si>
  <si>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</si>
  <si>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</si>
  <si>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</si>
  <si>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</si>
  <si>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</si>
  <si>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</si>
  <si>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</si>
  <si>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</si>
  <si>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</si>
  <si>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>১৫-০৯-২০২৪ তারিখে মূল্য বৃদ্ধি পেয়েছে।</t>
  </si>
  <si>
    <t>১৭-০৯-২০২৪ তারিখে মূল্য হ্রাস পেয়েছে।</t>
  </si>
  <si>
    <t>১৭-০৯-২০২৪ তারিখে মূল্য বৃদ্ধি পেয়েছে।</t>
  </si>
  <si>
    <t>স্মারক নং-২৬.০৫.০০০০.০১৭.৩১.০০১.২৪-২৩১</t>
  </si>
  <si>
    <t xml:space="preserve">বৃহস্পতিবার ১৯ সেপ্টম্বর ২০২৪ খ্রিঃ, ০৪ আশ্বিন ১৪৩১ বাংলা, ১৫ রবিউল আউয়াল ১৪৪৬ হিজরি </t>
  </si>
  <si>
    <t>১9-০৯-২০২৪ তারিখে মূল্য হ্রাস পেয়েছে।</t>
  </si>
  <si>
    <t>(১)  আটা (খোলা), সয়াবিন তেল (২লিঃ বোতল), ছোলা, রশুন (দেশী), মুরগী ব্রয়লার, ডিম   এর মূল্য বৃদ্ধি পেয়েছে।</t>
  </si>
  <si>
    <t>(২)   সয়াবিন তেল লুজ, আলু, পেঁয়াজ (দেশী)   এর মূল্য হ্রাস পেয়েছে।</t>
  </si>
  <si>
    <t>(মোঃ নাসির উদ্দিন তালুকদার)</t>
  </si>
  <si>
    <t>উপ পরিচালক (বাজার তথ্য)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</si>
</sst>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4">
    <font>
      <sz val="11"/>
      <color theme="1"/>
      <name val="Nikosh"/>
      <charset val="134"/>
    </font>
    <font>
      <sz val="10"/>
      <color theme="1"/>
      <name val="Nikosh"/>
      <charset val="134"/>
    </font>
    <font>
      <sz val="12"/>
      <color theme="1"/>
      <name val="Nikosh"/>
      <charset val="134"/>
    </font>
    <font>
      <sz val="14"/>
      <color rgb="FF595959"/>
      <name val="Nikosh"/>
      <charset val="134"/>
    </font>
    <font>
      <sz val="10"/>
      <color theme="1"/>
      <name val="Nikosh"/>
      <charset val="134"/>
    </font>
    <font>
      <sz val="16"/>
      <color theme="1"/>
      <name val="Nikosh"/>
      <charset val="134"/>
    </font>
    <font>
      <sz val="14"/>
      <color theme="1"/>
      <name val="Nikosh"/>
      <charset val="134"/>
    </font>
    <font>
      <b/>
      <sz val="14"/>
      <color indexed="8"/>
      <name val="Nikosh"/>
      <charset val="134"/>
    </font>
    <font>
      <sz val="14"/>
      <color indexed="8"/>
      <name val="Nikosh"/>
      <charset val="134"/>
    </font>
    <font>
      <sz val="14"/>
      <color theme="1"/>
      <name val="SutonnyMJ"/>
      <charset val="134"/>
    </font>
    <font>
      <sz val="14"/>
      <color indexed="8"/>
      <name val="SutonnyMJ"/>
      <charset val="134"/>
    </font>
    <font>
      <b/>
      <sz val="14"/>
      <color indexed="8"/>
      <name val="NikoshBAN"/>
      <charset val="134"/>
    </font>
    <font>
      <b/>
      <sz val="14"/>
      <name val="NikoshBAN"/>
      <charset val="134"/>
    </font>
    <font>
      <b/>
      <u/>
      <sz val="14"/>
      <color indexed="8"/>
      <name val="NikoshBAN"/>
      <charset val="134"/>
    </font>
    <font>
      <b/>
      <sz val="14"/>
      <color indexed="8"/>
      <name val="Nikosh"/>
      <charset val="134"/>
    </font>
    <font>
      <b/>
      <sz val="16"/>
      <color indexed="8"/>
      <name val="NikoshBAN"/>
      <charset val="134"/>
    </font>
    <font>
      <b/>
      <sz val="14"/>
      <color indexed="12"/>
      <name val="NikoshBAN"/>
      <charset val="134"/>
    </font>
    <font>
      <b/>
      <sz val="18"/>
      <color indexed="8"/>
      <name val="NikoshBAN"/>
      <charset val="134"/>
    </font>
    <font>
      <b/>
      <sz val="12"/>
      <color indexed="8"/>
      <name val="NikoshBAN"/>
      <charset val="134"/>
    </font>
    <font>
      <sz val="18"/>
      <name val="NikoshBAN"/>
      <charset val="134"/>
    </font>
    <font>
      <b/>
      <sz val="14"/>
      <color theme="1"/>
      <name val="NikoshBAN"/>
      <charset val="134"/>
    </font>
    <font>
      <b/>
      <i/>
      <u/>
      <sz val="14"/>
      <color indexed="8"/>
      <name val="NikoshBAN"/>
      <charset val="134"/>
    </font>
    <font>
      <sz val="11"/>
      <color theme="1"/>
      <name val="NikoshBAN"/>
      <charset val="134"/>
    </font>
    <font>
      <b/>
      <sz val="18"/>
      <name val="NikoshBAN"/>
      <charset val="134"/>
    </font>
    <font>
      <sz val="16"/>
      <color theme="1"/>
      <name val="NikoshBAN"/>
      <charset val="134"/>
    </font>
    <font>
      <sz val="10"/>
      <name val="Arial"/>
      <charset val="134"/>
    </font>
    <font>
      <u/>
      <sz val="10"/>
      <color indexed="12"/>
      <name val="Arial"/>
      <charset val="134"/>
    </font>
    <font>
      <b/>
      <sz val="14"/>
      <color indexed="8"/>
      <name val="Times"/>
      <charset val="134"/>
    </font>
    <font>
      <sz val="11"/>
      <color theme="1"/>
      <name val="Nikosh"/>
      <charset val="134"/>
    </font>
    <font>
      <b/>
      <sz val="18"/>
      <color indexed="8"/>
      <name val="NikoshBAN"/>
    </font>
    <font>
      <b/>
      <sz val="14"/>
      <color indexed="8"/>
      <name val="Nikosh"/>
    </font>
    <font>
      <b/>
      <sz val="18"/>
      <color indexed="8"/>
      <name val="Nikosh"/>
    </font>
    <font>
      <sz val="18"/>
      <name val="Nikosh"/>
    </font>
    <font>
      <b/>
      <sz val="16"/>
      <color indexed="8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43" fontId="28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</cellStyleXfs>
  <cellXfs count="1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6" fillId="0" borderId="0" xfId="3" applyFont="1" applyAlignment="1" applyProtection="1">
      <alignment horizontal="center" vertical="center"/>
    </xf>
    <xf numFmtId="0" fontId="11" fillId="0" borderId="0" xfId="3" applyFont="1" applyBorder="1" applyAlignment="1" applyProtection="1">
      <alignment horizontal="center" vertical="center"/>
    </xf>
    <xf numFmtId="0" fontId="11" fillId="0" borderId="0" xfId="3" applyFont="1" applyBorder="1" applyAlignment="1" applyProtection="1">
      <alignment vertical="center"/>
    </xf>
    <xf numFmtId="43" fontId="11" fillId="0" borderId="6" xfId="2" applyFont="1" applyFill="1" applyBorder="1" applyAlignment="1">
      <alignment horizontal="left" vertical="center"/>
    </xf>
    <xf numFmtId="43" fontId="11" fillId="0" borderId="6" xfId="2" applyFont="1" applyFill="1" applyBorder="1" applyAlignment="1">
      <alignment horizontal="center" vertical="center"/>
    </xf>
    <xf numFmtId="0" fontId="13" fillId="2" borderId="1" xfId="4" applyFont="1" applyFill="1" applyBorder="1" applyAlignment="1">
      <alignment horizontal="left" vertical="center"/>
    </xf>
    <xf numFmtId="0" fontId="11" fillId="2" borderId="1" xfId="4" applyFont="1" applyFill="1" applyBorder="1" applyAlignment="1">
      <alignment horizontal="center" vertical="center"/>
    </xf>
    <xf numFmtId="168" fontId="17" fillId="0" borderId="1" xfId="2" applyNumberFormat="1" applyFont="1" applyFill="1" applyBorder="1" applyAlignment="1">
      <alignment horizontal="center"/>
    </xf>
    <xf numFmtId="0" fontId="11" fillId="2" borderId="1" xfId="4" applyFont="1" applyFill="1" applyBorder="1" applyAlignment="1">
      <alignment horizontal="left" vertical="center"/>
    </xf>
    <xf numFmtId="168" fontId="17" fillId="2" borderId="1" xfId="4" applyNumberFormat="1" applyFont="1" applyFill="1" applyBorder="1" applyAlignment="1">
      <alignment horizontal="center"/>
    </xf>
    <xf numFmtId="168" fontId="17" fillId="2" borderId="1" xfId="2" applyNumberFormat="1" applyFont="1" applyFill="1" applyBorder="1" applyAlignment="1">
      <alignment horizontal="center"/>
    </xf>
    <xf numFmtId="0" fontId="18" fillId="0" borderId="1" xfId="4" applyFont="1" applyBorder="1" applyAlignment="1">
      <alignment horizontal="left" vertical="center"/>
    </xf>
    <xf numFmtId="0" fontId="13" fillId="3" borderId="1" xfId="4" applyFont="1" applyFill="1" applyBorder="1" applyAlignment="1">
      <alignment horizontal="left" vertical="center"/>
    </xf>
    <xf numFmtId="0" fontId="11" fillId="3" borderId="1" xfId="4" applyFont="1" applyFill="1" applyBorder="1" applyAlignment="1">
      <alignment horizontal="center" vertical="center"/>
    </xf>
    <xf numFmtId="0" fontId="17" fillId="3" borderId="1" xfId="4" applyFont="1" applyFill="1" applyBorder="1" applyAlignment="1">
      <alignment horizontal="center"/>
    </xf>
    <xf numFmtId="0" fontId="19" fillId="0" borderId="0" xfId="4" applyFont="1"/>
    <xf numFmtId="43" fontId="11" fillId="0" borderId="0" xfId="2" applyFont="1" applyFill="1" applyAlignment="1">
      <alignment horizontal="center" vertical="center"/>
    </xf>
    <xf numFmtId="0" fontId="11" fillId="0" borderId="6" xfId="4" applyFont="1" applyBorder="1" applyAlignment="1">
      <alignment horizontal="right" vertical="center"/>
    </xf>
    <xf numFmtId="164" fontId="11" fillId="0" borderId="1" xfId="4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1" fillId="0" borderId="4" xfId="4" applyFont="1" applyBorder="1" applyAlignment="1">
      <alignment horizontal="center" vertical="center"/>
    </xf>
    <xf numFmtId="169" fontId="11" fillId="0" borderId="1" xfId="4" applyNumberFormat="1" applyFont="1" applyBorder="1" applyAlignment="1">
      <alignment horizontal="center" vertical="center"/>
    </xf>
    <xf numFmtId="171" fontId="11" fillId="2" borderId="1" xfId="4" applyNumberFormat="1" applyFont="1" applyFill="1" applyBorder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0" fontId="11" fillId="0" borderId="7" xfId="4" applyFont="1" applyBorder="1" applyAlignment="1">
      <alignment horizontal="center" vertical="center"/>
    </xf>
    <xf numFmtId="0" fontId="21" fillId="4" borderId="1" xfId="4" applyFont="1" applyFill="1" applyBorder="1" applyAlignment="1">
      <alignment horizontal="left" vertical="center"/>
    </xf>
    <xf numFmtId="0" fontId="11" fillId="4" borderId="1" xfId="4" applyFont="1" applyFill="1" applyBorder="1" applyAlignment="1">
      <alignment horizontal="center" vertical="center"/>
    </xf>
    <xf numFmtId="0" fontId="11" fillId="5" borderId="1" xfId="4" applyFont="1" applyFill="1" applyBorder="1" applyAlignment="1">
      <alignment horizontal="center" vertical="center"/>
    </xf>
    <xf numFmtId="168" fontId="17" fillId="0" borderId="1" xfId="2" applyNumberFormat="1" applyFont="1" applyBorder="1" applyAlignment="1">
      <alignment horizontal="right"/>
    </xf>
    <xf numFmtId="168" fontId="15" fillId="0" borderId="1" xfId="2" applyNumberFormat="1" applyFont="1" applyFill="1" applyBorder="1" applyAlignment="1">
      <alignment horizontal="center"/>
    </xf>
    <xf numFmtId="168" fontId="15" fillId="0" borderId="1" xfId="2" applyNumberFormat="1" applyFont="1" applyBorder="1" applyAlignment="1">
      <alignment horizontal="right"/>
    </xf>
    <xf numFmtId="0" fontId="13" fillId="0" borderId="0" xfId="4" applyFont="1" applyAlignment="1">
      <alignment horizontal="left" vertical="center"/>
    </xf>
    <xf numFmtId="0" fontId="11" fillId="0" borderId="3" xfId="4" applyFont="1" applyBorder="1" applyAlignment="1">
      <alignment horizontal="left" vertical="center"/>
    </xf>
    <xf numFmtId="168" fontId="17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168" fontId="15" fillId="0" borderId="0" xfId="2" applyNumberFormat="1" applyFont="1" applyBorder="1" applyAlignment="1">
      <alignment horizontal="right"/>
    </xf>
    <xf numFmtId="0" fontId="22" fillId="0" borderId="0" xfId="0" applyFont="1" applyAlignment="1">
      <alignment horizontal="center" vertical="center"/>
    </xf>
    <xf numFmtId="168" fontId="15" fillId="0" borderId="0" xfId="2" applyNumberFormat="1" applyFont="1" applyBorder="1" applyAlignment="1">
      <alignment horizontal="center"/>
    </xf>
    <xf numFmtId="0" fontId="23" fillId="0" borderId="0" xfId="4" applyFont="1" applyAlignment="1">
      <alignment horizontal="center" vertical="center"/>
    </xf>
    <xf numFmtId="165" fontId="24" fillId="0" borderId="0" xfId="0" applyNumberFormat="1" applyFont="1" applyAlignment="1">
      <alignment shrinkToFit="1"/>
    </xf>
    <xf numFmtId="0" fontId="22" fillId="0" borderId="0" xfId="0" applyFont="1" applyAlignment="1">
      <alignment horizontal="justify" vertical="center"/>
    </xf>
    <xf numFmtId="174" fontId="11" fillId="0" borderId="0" xfId="2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169" fontId="15" fillId="0" borderId="1" xfId="2" applyNumberFormat="1" applyFont="1" applyFill="1" applyBorder="1" applyAlignment="1">
      <alignment horizontal="center" vertical="center"/>
    </xf>
    <xf numFmtId="0" fontId="22" fillId="0" borderId="0" xfId="0" applyFont="1"/>
    <xf numFmtId="0" fontId="17" fillId="0" borderId="0" xfId="0" applyFont="1" applyAlignment="1">
      <alignment horizontal="center"/>
    </xf>
    <xf numFmtId="0" fontId="17" fillId="0" borderId="0" xfId="4" applyFont="1" applyAlignment="1">
      <alignment horizontal="center" vertical="center"/>
    </xf>
    <xf numFmtId="168" fontId="29" fillId="0" borderId="1" xfId="2" applyNumberFormat="1" applyFont="1" applyFill="1" applyBorder="1" applyAlignment="1">
      <alignment horizontal="center"/>
    </xf>
    <xf numFmtId="168" fontId="29" fillId="0" borderId="1" xfId="2" applyNumberFormat="1" applyFont="1" applyBorder="1" applyAlignment="1">
      <alignment horizontal="right"/>
    </xf>
    <xf numFmtId="0" fontId="30" fillId="2" borderId="1" xfId="4" applyFont="1" applyFill="1" applyBorder="1" applyAlignment="1">
      <alignment horizontal="center" vertical="center"/>
    </xf>
    <xf numFmtId="168" fontId="31" fillId="0" borderId="1" xfId="2" applyNumberFormat="1" applyFont="1" applyFill="1" applyBorder="1" applyAlignment="1">
      <alignment horizontal="center"/>
    </xf>
    <xf numFmtId="168" fontId="31" fillId="2" borderId="1" xfId="4" applyNumberFormat="1" applyFont="1" applyFill="1" applyBorder="1" applyAlignment="1">
      <alignment horizontal="center"/>
    </xf>
    <xf numFmtId="168" fontId="31" fillId="2" borderId="1" xfId="2" applyNumberFormat="1" applyFont="1" applyFill="1" applyBorder="1" applyAlignment="1">
      <alignment horizontal="center"/>
    </xf>
    <xf numFmtId="0" fontId="31" fillId="3" borderId="1" xfId="4" applyFont="1" applyFill="1" applyBorder="1" applyAlignment="1">
      <alignment horizontal="center"/>
    </xf>
    <xf numFmtId="0" fontId="32" fillId="0" borderId="0" xfId="4" applyFont="1"/>
    <xf numFmtId="168" fontId="31" fillId="0" borderId="1" xfId="2" applyNumberFormat="1" applyFont="1" applyBorder="1" applyAlignment="1">
      <alignment horizontal="right"/>
    </xf>
    <xf numFmtId="168" fontId="33" fillId="0" borderId="1" xfId="2" applyNumberFormat="1" applyFont="1" applyFill="1" applyBorder="1" applyAlignment="1">
      <alignment horizontal="center"/>
    </xf>
    <xf numFmtId="168" fontId="33" fillId="0" borderId="1" xfId="2" applyNumberFormat="1" applyFont="1" applyBorder="1" applyAlignment="1">
      <alignment horizontal="right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  <xf numFmtId="0" fontId="18" fillId="4" borderId="8" xfId="4" applyFont="1" applyFill="1" applyBorder="1" applyAlignment="1">
      <alignment horizontal="justify" vertical="justify" wrapText="1"/>
    </xf>
    <xf numFmtId="0" fontId="18" fillId="4" borderId="9" xfId="4" applyFont="1" applyFill="1" applyBorder="1" applyAlignment="1">
      <alignment horizontal="justify" vertical="justify" wrapText="1"/>
    </xf>
    <xf numFmtId="0" fontId="18" fillId="4" borderId="10" xfId="4" applyFont="1" applyFill="1" applyBorder="1" applyAlignment="1">
      <alignment horizontal="justify" vertical="justify" wrapText="1"/>
    </xf>
    <xf numFmtId="0" fontId="18" fillId="4" borderId="0" xfId="4" applyFont="1" applyFill="1" applyAlignment="1">
      <alignment horizontal="justify" vertical="justify" wrapText="1"/>
    </xf>
    <xf numFmtId="164" fontId="11" fillId="0" borderId="2" xfId="4" applyNumberFormat="1" applyFont="1" applyBorder="1" applyAlignment="1">
      <alignment horizontal="center" vertical="center"/>
    </xf>
    <xf numFmtId="164" fontId="30" fillId="0" borderId="2" xfId="4" applyNumberFormat="1" applyFont="1" applyBorder="1" applyAlignment="1">
      <alignment horizontal="center" vertical="center"/>
    </xf>
    <xf numFmtId="0" fontId="30" fillId="0" borderId="3" xfId="4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5838912"/>
        <c:axId val="-165849248"/>
      </c:lineChart>
      <c:catAx>
        <c:axId val="-16583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849248"/>
        <c:crosses val="autoZero"/>
        <c:auto val="1"/>
        <c:lblAlgn val="ctr"/>
        <c:lblOffset val="100"/>
        <c:noMultiLvlLbl val="0"/>
      </c:catAx>
      <c:valAx>
        <c:axId val="-1658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83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5"/>
  <sheetViews>
    <sheetView tabSelected="1" topLeftCell="A16" zoomScale="96" zoomScaleNormal="96" zoomScaleSheetLayoutView="106" workbookViewId="0">
      <pane ySplit="2205" topLeftCell="A88" activePane="bottomLeft"/>
      <selection activeCell="D92" sqref="D92"/>
      <selection pane="bottomLeft" activeCell="C97" sqref="C97"/>
    </sheetView>
  </sheetViews>
  <sheetFormatPr defaultColWidth="9.8984375" defaultRowHeight="19.5"/>
  <cols>
    <col min="1" max="1" width="18.59765625" style="38" customWidth="1"/>
    <col min="2" max="2" width="10.09765625" style="23" customWidth="1"/>
    <col min="3" max="3" width="9.8984375" style="23" customWidth="1"/>
    <col min="4" max="4" width="11.3984375" style="23" customWidth="1"/>
    <col min="5" max="5" width="9.8984375" style="23" customWidth="1"/>
    <col min="6" max="6" width="10.296875" style="23" customWidth="1"/>
    <col min="7" max="7" width="8.8984375" style="23" customWidth="1"/>
    <col min="8" max="8" width="9.5" style="23" customWidth="1"/>
    <col min="9" max="9" width="9.19921875" style="23" customWidth="1"/>
    <col min="10" max="10" width="9.8984375" style="23" customWidth="1"/>
    <col min="11" max="11" width="10.5" style="23" customWidth="1"/>
    <col min="12" max="12" width="11.796875" style="23" customWidth="1"/>
    <col min="13" max="16384" width="9.8984375" style="23"/>
  </cols>
  <sheetData>
    <row r="1" spans="1:17" ht="29.25" customHeight="1">
      <c r="A1" s="38" t="s">
        <v>0</v>
      </c>
      <c r="B1" s="24"/>
      <c r="C1" s="24"/>
      <c r="D1" s="24"/>
      <c r="E1" s="24"/>
      <c r="F1" s="39" t="s">
        <v>1</v>
      </c>
      <c r="G1" s="24"/>
      <c r="H1" s="24"/>
      <c r="I1" s="24"/>
      <c r="J1" s="24"/>
      <c r="K1" s="24"/>
      <c r="L1" s="24"/>
    </row>
    <row r="2" spans="1:17">
      <c r="B2" s="40"/>
      <c r="C2" s="40"/>
      <c r="E2" s="40"/>
      <c r="F2" s="40" t="s">
        <v>2</v>
      </c>
      <c r="G2" s="40"/>
      <c r="H2" s="40"/>
      <c r="I2" s="40"/>
      <c r="J2" s="40"/>
      <c r="K2" s="40"/>
      <c r="L2" s="40"/>
    </row>
    <row r="3" spans="1:17" ht="9.75" customHeight="1">
      <c r="B3" s="41"/>
      <c r="C3" s="41"/>
      <c r="D3" s="42" t="s">
        <v>3</v>
      </c>
      <c r="E3" s="41"/>
      <c r="F3" s="41"/>
      <c r="G3" s="41"/>
      <c r="H3" s="41"/>
      <c r="I3" s="41" t="s">
        <v>4</v>
      </c>
      <c r="J3" s="24"/>
      <c r="K3" s="24"/>
      <c r="L3" s="24"/>
    </row>
    <row r="4" spans="1:17" ht="23.25" customHeight="1">
      <c r="A4" s="38" t="s">
        <v>0</v>
      </c>
      <c r="B4" s="24"/>
      <c r="C4" s="24"/>
      <c r="E4" s="24"/>
      <c r="F4" s="39" t="s">
        <v>5</v>
      </c>
      <c r="G4" s="24"/>
      <c r="H4" s="24"/>
      <c r="I4" s="24"/>
      <c r="J4" s="24"/>
      <c r="K4" s="24"/>
      <c r="L4" s="24"/>
    </row>
    <row r="5" spans="1:17">
      <c r="A5" s="23"/>
      <c r="B5" s="24"/>
      <c r="C5" s="24"/>
      <c r="E5" s="24"/>
      <c r="F5" s="24" t="s">
        <v>172</v>
      </c>
      <c r="G5" s="24"/>
      <c r="H5" s="24"/>
      <c r="I5" s="24"/>
      <c r="J5" s="24"/>
      <c r="K5" s="24"/>
      <c r="L5" s="24"/>
    </row>
    <row r="6" spans="1:17">
      <c r="A6" s="43" t="s">
        <v>171</v>
      </c>
      <c r="B6" s="43"/>
      <c r="C6" s="43"/>
      <c r="D6" s="43"/>
      <c r="E6" s="43"/>
      <c r="F6" s="43" t="s">
        <v>0</v>
      </c>
      <c r="G6" s="43"/>
      <c r="H6" s="44"/>
      <c r="I6" s="56"/>
      <c r="K6" s="57" t="s">
        <v>6</v>
      </c>
      <c r="L6" s="58">
        <v>45554</v>
      </c>
      <c r="O6" s="59"/>
      <c r="P6" s="59"/>
      <c r="Q6" s="59"/>
    </row>
    <row r="7" spans="1:17">
      <c r="A7" s="26" t="s">
        <v>7</v>
      </c>
      <c r="B7" s="27" t="s">
        <v>8</v>
      </c>
      <c r="C7" s="101" t="s">
        <v>9</v>
      </c>
      <c r="D7" s="102"/>
      <c r="E7" s="101" t="s">
        <v>10</v>
      </c>
      <c r="F7" s="102"/>
      <c r="G7" s="101" t="s">
        <v>11</v>
      </c>
      <c r="H7" s="102"/>
      <c r="I7" s="27" t="s">
        <v>12</v>
      </c>
      <c r="J7" s="101" t="s">
        <v>13</v>
      </c>
      <c r="K7" s="102"/>
      <c r="L7" s="60" t="s">
        <v>14</v>
      </c>
      <c r="O7" s="59"/>
      <c r="P7" s="59"/>
      <c r="Q7" s="59"/>
    </row>
    <row r="8" spans="1:17">
      <c r="A8" s="26"/>
      <c r="B8" s="27"/>
      <c r="C8" s="109">
        <v>45554</v>
      </c>
      <c r="D8" s="102"/>
      <c r="E8" s="109">
        <v>45547</v>
      </c>
      <c r="F8" s="102"/>
      <c r="G8" s="110">
        <v>45523</v>
      </c>
      <c r="H8" s="111"/>
      <c r="I8" s="27" t="s">
        <v>15</v>
      </c>
      <c r="J8" s="110">
        <v>45188</v>
      </c>
      <c r="K8" s="111"/>
      <c r="L8" s="27" t="s">
        <v>15</v>
      </c>
      <c r="O8" s="59"/>
      <c r="P8" s="59"/>
      <c r="Q8" s="59"/>
    </row>
    <row r="9" spans="1:17" ht="18.600000000000001" customHeight="1">
      <c r="A9" s="45" t="s">
        <v>16</v>
      </c>
      <c r="B9" s="46"/>
      <c r="C9" s="46" t="s">
        <v>17</v>
      </c>
      <c r="D9" s="46" t="s">
        <v>18</v>
      </c>
      <c r="E9" s="46" t="s">
        <v>17</v>
      </c>
      <c r="F9" s="46" t="s">
        <v>18</v>
      </c>
      <c r="G9" s="92" t="s">
        <v>17</v>
      </c>
      <c r="H9" s="92" t="s">
        <v>18</v>
      </c>
      <c r="I9" s="46" t="s">
        <v>19</v>
      </c>
      <c r="J9" s="92" t="s">
        <v>17</v>
      </c>
      <c r="K9" s="92" t="s">
        <v>18</v>
      </c>
      <c r="L9" s="46" t="s">
        <v>19</v>
      </c>
      <c r="O9" s="59"/>
      <c r="P9" s="59"/>
      <c r="Q9" s="59"/>
    </row>
    <row r="10" spans="1:17" ht="22.15" customHeight="1">
      <c r="A10" s="26" t="s">
        <v>20</v>
      </c>
      <c r="B10" s="27" t="s">
        <v>21</v>
      </c>
      <c r="C10" s="47">
        <v>64</v>
      </c>
      <c r="D10" s="47">
        <v>80</v>
      </c>
      <c r="E10" s="47">
        <v>64</v>
      </c>
      <c r="F10" s="47">
        <v>80</v>
      </c>
      <c r="G10" s="93">
        <v>64</v>
      </c>
      <c r="H10" s="93">
        <v>80</v>
      </c>
      <c r="I10" s="32">
        <f>((C10+D10)/2-(G10+H10)/2)/((G10+H10)/2)*100</f>
        <v>0</v>
      </c>
      <c r="J10" s="93">
        <v>60</v>
      </c>
      <c r="K10" s="93">
        <v>72</v>
      </c>
      <c r="L10" s="61">
        <f>((C10+D10)/2-(J10+K10)/2)/((J10+K10)/2)*100</f>
        <v>9.0909090909090917</v>
      </c>
      <c r="O10" s="59"/>
      <c r="P10" s="59"/>
      <c r="Q10" s="59"/>
    </row>
    <row r="11" spans="1:17" ht="22.15" customHeight="1">
      <c r="A11" s="26" t="s">
        <v>22</v>
      </c>
      <c r="B11" s="27" t="s">
        <v>21</v>
      </c>
      <c r="C11" s="47">
        <v>55</v>
      </c>
      <c r="D11" s="47">
        <v>60</v>
      </c>
      <c r="E11" s="47">
        <v>55</v>
      </c>
      <c r="F11" s="47">
        <v>60</v>
      </c>
      <c r="G11" s="93">
        <v>55</v>
      </c>
      <c r="H11" s="93">
        <v>60</v>
      </c>
      <c r="I11" s="32">
        <f>((C11+D11)/2-(G11+H11)/2)/((G11+H11)/2)*100</f>
        <v>0</v>
      </c>
      <c r="J11" s="93">
        <v>50</v>
      </c>
      <c r="K11" s="93">
        <v>55</v>
      </c>
      <c r="L11" s="61">
        <f>((C11+D11)/2-(J11+K11)/2)/((J11+K11)/2)*100</f>
        <v>9.5238095238095237</v>
      </c>
      <c r="O11" s="59"/>
      <c r="P11" s="59"/>
      <c r="Q11" s="59"/>
    </row>
    <row r="12" spans="1:17" ht="22.15" customHeight="1">
      <c r="A12" s="26" t="s">
        <v>23</v>
      </c>
      <c r="B12" s="27" t="s">
        <v>21</v>
      </c>
      <c r="C12" s="47">
        <v>52</v>
      </c>
      <c r="D12" s="47">
        <v>55</v>
      </c>
      <c r="E12" s="47">
        <v>52</v>
      </c>
      <c r="F12" s="47">
        <v>55</v>
      </c>
      <c r="G12" s="93">
        <v>52</v>
      </c>
      <c r="H12" s="93">
        <v>55</v>
      </c>
      <c r="I12" s="32">
        <f>((C12+D12)/2-(G12+H12)/2)/((G12+H12)/2)*100</f>
        <v>0</v>
      </c>
      <c r="J12" s="93">
        <v>48</v>
      </c>
      <c r="K12" s="93">
        <v>50</v>
      </c>
      <c r="L12" s="61">
        <f>((C12+D12)/2-(J12+K12)/2)/((J12+K12)/2)*100</f>
        <v>9.183673469387756</v>
      </c>
      <c r="O12" s="59"/>
      <c r="P12" s="59"/>
      <c r="Q12" s="59"/>
    </row>
    <row r="13" spans="1:17" ht="15.6" customHeight="1">
      <c r="A13" s="48" t="s">
        <v>24</v>
      </c>
      <c r="B13" s="46"/>
      <c r="C13" s="49"/>
      <c r="D13" s="49"/>
      <c r="E13" s="49"/>
      <c r="F13" s="49"/>
      <c r="G13" s="94"/>
      <c r="H13" s="94"/>
      <c r="I13" s="46" t="s">
        <v>0</v>
      </c>
      <c r="J13" s="94"/>
      <c r="K13" s="94"/>
      <c r="L13" s="62"/>
      <c r="N13" s="59"/>
      <c r="O13" s="59"/>
      <c r="P13" s="59"/>
    </row>
    <row r="14" spans="1:17" ht="22.15" customHeight="1">
      <c r="A14" s="26" t="s">
        <v>25</v>
      </c>
      <c r="B14" s="27" t="s">
        <v>21</v>
      </c>
      <c r="C14" s="47">
        <v>40</v>
      </c>
      <c r="D14" s="47">
        <v>45</v>
      </c>
      <c r="E14" s="47">
        <v>38</v>
      </c>
      <c r="F14" s="47">
        <v>45</v>
      </c>
      <c r="G14" s="93">
        <v>40</v>
      </c>
      <c r="H14" s="93">
        <v>45</v>
      </c>
      <c r="I14" s="32">
        <f>((C14+D14)/2-(G14+H14)/2)/((G14+H14)/2)*100</f>
        <v>0</v>
      </c>
      <c r="J14" s="93">
        <v>42</v>
      </c>
      <c r="K14" s="93">
        <v>45</v>
      </c>
      <c r="L14" s="61">
        <f>((C14+D14)/2-(J14+K14)/2)/((J14+K14)/2)*100</f>
        <v>-2.2988505747126435</v>
      </c>
    </row>
    <row r="15" spans="1:17" ht="22.15" customHeight="1">
      <c r="A15" s="26" t="s">
        <v>26</v>
      </c>
      <c r="B15" s="27" t="s">
        <v>27</v>
      </c>
      <c r="C15" s="47">
        <v>50</v>
      </c>
      <c r="D15" s="47">
        <v>55</v>
      </c>
      <c r="E15" s="47">
        <v>50</v>
      </c>
      <c r="F15" s="47">
        <v>55</v>
      </c>
      <c r="G15" s="93">
        <v>50</v>
      </c>
      <c r="H15" s="93">
        <v>55</v>
      </c>
      <c r="I15" s="32">
        <f>((C15+D15)/2-(G15+H15)/2)/((G15+H15)/2)*100</f>
        <v>0</v>
      </c>
      <c r="J15" s="93">
        <v>54</v>
      </c>
      <c r="K15" s="93">
        <v>60</v>
      </c>
      <c r="L15" s="61">
        <f>((C15+D15)/2-(J15+K15)/2)/((J15+K15)/2)*100</f>
        <v>-7.8947368421052628</v>
      </c>
      <c r="O15" s="63"/>
    </row>
    <row r="16" spans="1:17" ht="22.15" customHeight="1">
      <c r="A16" s="26" t="s">
        <v>28</v>
      </c>
      <c r="B16" s="27" t="s">
        <v>21</v>
      </c>
      <c r="C16" s="47">
        <v>55</v>
      </c>
      <c r="D16" s="47">
        <v>60</v>
      </c>
      <c r="E16" s="47">
        <v>55</v>
      </c>
      <c r="F16" s="47">
        <v>60</v>
      </c>
      <c r="G16" s="93">
        <v>55</v>
      </c>
      <c r="H16" s="93">
        <v>60</v>
      </c>
      <c r="I16" s="32">
        <f>((C16+D16)/2-(G16+H16)/2)/((G16+H16)/2)*100</f>
        <v>0</v>
      </c>
      <c r="J16" s="93">
        <v>55</v>
      </c>
      <c r="K16" s="93">
        <v>60</v>
      </c>
      <c r="L16" s="61">
        <f>((C16+D16)/2-(J16+K16)/2)/((J16+K16)/2)*100</f>
        <v>0</v>
      </c>
    </row>
    <row r="17" spans="1:21" ht="22.15" customHeight="1">
      <c r="A17" s="26" t="s">
        <v>29</v>
      </c>
      <c r="B17" s="27" t="s">
        <v>27</v>
      </c>
      <c r="C17" s="47">
        <v>65</v>
      </c>
      <c r="D17" s="47">
        <v>70</v>
      </c>
      <c r="E17" s="47">
        <v>65</v>
      </c>
      <c r="F17" s="47">
        <v>70</v>
      </c>
      <c r="G17" s="93">
        <v>65</v>
      </c>
      <c r="H17" s="93">
        <v>70</v>
      </c>
      <c r="I17" s="32">
        <f>((C17+D17)/2-(G17+H17)/2)/((G17+H17)/2)*100</f>
        <v>0</v>
      </c>
      <c r="J17" s="93">
        <v>60</v>
      </c>
      <c r="K17" s="93">
        <v>65</v>
      </c>
      <c r="L17" s="61">
        <f>((C17+D17)/2-(J17+K17)/2)/((J17+K17)/2)*100</f>
        <v>8</v>
      </c>
      <c r="U17" s="64"/>
    </row>
    <row r="18" spans="1:21" ht="16.149999999999999" customHeight="1">
      <c r="A18" s="48" t="s">
        <v>30</v>
      </c>
      <c r="B18" s="46"/>
      <c r="C18" s="49" t="s">
        <v>0</v>
      </c>
      <c r="D18" s="49"/>
      <c r="E18" s="49" t="s">
        <v>0</v>
      </c>
      <c r="F18" s="49"/>
      <c r="G18" s="94" t="s">
        <v>0</v>
      </c>
      <c r="H18" s="94"/>
      <c r="I18" s="62"/>
      <c r="J18" s="94" t="s">
        <v>0</v>
      </c>
      <c r="K18" s="94"/>
      <c r="L18" s="46"/>
      <c r="O18" s="23" t="s">
        <v>0</v>
      </c>
      <c r="U18" s="65"/>
    </row>
    <row r="19" spans="1:21" ht="22.15" customHeight="1">
      <c r="A19" s="26" t="s">
        <v>31</v>
      </c>
      <c r="B19" s="27" t="s">
        <v>32</v>
      </c>
      <c r="C19" s="47">
        <v>145</v>
      </c>
      <c r="D19" s="47">
        <v>155</v>
      </c>
      <c r="E19" s="47">
        <v>148</v>
      </c>
      <c r="F19" s="47">
        <v>158</v>
      </c>
      <c r="G19" s="93">
        <v>145</v>
      </c>
      <c r="H19" s="93">
        <v>152</v>
      </c>
      <c r="I19" s="32">
        <f t="shared" ref="I19:I26" si="0">((C19+D19)/2-(G19+H19)/2)/((G19+H19)/2)*100</f>
        <v>1.0101010101010102</v>
      </c>
      <c r="J19" s="93">
        <v>155</v>
      </c>
      <c r="K19" s="93">
        <v>160</v>
      </c>
      <c r="L19" s="61">
        <f t="shared" ref="L19:L26" si="1">((C19+D19)/2-(J19+K19)/2)/((J19+K19)/2)*100</f>
        <v>-4.7619047619047619</v>
      </c>
      <c r="Q19" s="23" t="s">
        <v>0</v>
      </c>
    </row>
    <row r="20" spans="1:21" ht="24" customHeight="1">
      <c r="A20" s="26" t="s">
        <v>33</v>
      </c>
      <c r="B20" s="27" t="s">
        <v>34</v>
      </c>
      <c r="C20" s="47">
        <v>780</v>
      </c>
      <c r="D20" s="47">
        <v>810</v>
      </c>
      <c r="E20" s="47">
        <v>780</v>
      </c>
      <c r="F20" s="47">
        <v>810</v>
      </c>
      <c r="G20" s="93">
        <v>780</v>
      </c>
      <c r="H20" s="93">
        <v>810</v>
      </c>
      <c r="I20" s="32">
        <f t="shared" si="0"/>
        <v>0</v>
      </c>
      <c r="J20" s="93">
        <v>780</v>
      </c>
      <c r="K20" s="93">
        <v>850</v>
      </c>
      <c r="L20" s="61">
        <f t="shared" si="1"/>
        <v>-2.4539877300613497</v>
      </c>
    </row>
    <row r="21" spans="1:21" ht="24" customHeight="1">
      <c r="A21" s="26" t="s">
        <v>33</v>
      </c>
      <c r="B21" s="27" t="s">
        <v>35</v>
      </c>
      <c r="C21" s="47">
        <v>330</v>
      </c>
      <c r="D21" s="47">
        <v>335</v>
      </c>
      <c r="E21" s="47">
        <v>325</v>
      </c>
      <c r="F21" s="47">
        <v>330</v>
      </c>
      <c r="G21" s="93">
        <v>325</v>
      </c>
      <c r="H21" s="93">
        <v>330</v>
      </c>
      <c r="I21" s="32">
        <f t="shared" ref="I21" si="2">((C21+D21)/2-(G21+H21)/2)/((G21+H21)/2)*100</f>
        <v>1.5267175572519083</v>
      </c>
      <c r="J21" s="93">
        <v>335</v>
      </c>
      <c r="K21" s="93">
        <v>340</v>
      </c>
      <c r="L21" s="61">
        <f t="shared" ref="L21" si="3">((C21+D21)/2-(J21+K21)/2)/((J21+K21)/2)*100</f>
        <v>-1.4814814814814816</v>
      </c>
    </row>
    <row r="22" spans="1:21" ht="22.15" customHeight="1">
      <c r="A22" s="26" t="s">
        <v>33</v>
      </c>
      <c r="B22" s="27" t="s">
        <v>36</v>
      </c>
      <c r="C22" s="47">
        <v>165</v>
      </c>
      <c r="D22" s="47">
        <v>167</v>
      </c>
      <c r="E22" s="47">
        <v>165</v>
      </c>
      <c r="F22" s="47">
        <v>167</v>
      </c>
      <c r="G22" s="93">
        <v>165</v>
      </c>
      <c r="H22" s="93">
        <v>167</v>
      </c>
      <c r="I22" s="32">
        <f t="shared" si="0"/>
        <v>0</v>
      </c>
      <c r="J22" s="93">
        <v>170</v>
      </c>
      <c r="K22" s="93">
        <v>175</v>
      </c>
      <c r="L22" s="61">
        <f t="shared" si="1"/>
        <v>-3.7681159420289858</v>
      </c>
    </row>
    <row r="23" spans="1:21" ht="22.15" customHeight="1">
      <c r="A23" s="26" t="s">
        <v>37</v>
      </c>
      <c r="B23" s="27" t="s">
        <v>32</v>
      </c>
      <c r="C23" s="47">
        <v>130</v>
      </c>
      <c r="D23" s="47">
        <v>135</v>
      </c>
      <c r="E23" s="47">
        <v>130</v>
      </c>
      <c r="F23" s="47">
        <v>135</v>
      </c>
      <c r="G23" s="93">
        <v>125</v>
      </c>
      <c r="H23" s="93">
        <v>135</v>
      </c>
      <c r="I23" s="32">
        <f t="shared" si="0"/>
        <v>1.9230769230769231</v>
      </c>
      <c r="J23" s="93">
        <v>125</v>
      </c>
      <c r="K23" s="93">
        <v>130</v>
      </c>
      <c r="L23" s="61">
        <f t="shared" si="1"/>
        <v>3.9215686274509802</v>
      </c>
    </row>
    <row r="24" spans="1:21" ht="22.15" customHeight="1">
      <c r="A24" s="26" t="s">
        <v>38</v>
      </c>
      <c r="B24" s="27" t="s">
        <v>32</v>
      </c>
      <c r="C24" s="47">
        <v>135</v>
      </c>
      <c r="D24" s="47">
        <v>140</v>
      </c>
      <c r="E24" s="47">
        <v>135</v>
      </c>
      <c r="F24" s="47">
        <v>140</v>
      </c>
      <c r="G24" s="93">
        <v>135</v>
      </c>
      <c r="H24" s="93">
        <v>140</v>
      </c>
      <c r="I24" s="32">
        <f t="shared" si="0"/>
        <v>0</v>
      </c>
      <c r="J24" s="93">
        <v>0</v>
      </c>
      <c r="K24" s="93">
        <v>0</v>
      </c>
      <c r="L24" s="61" t="e">
        <f t="shared" si="1"/>
        <v>#DIV/0!</v>
      </c>
    </row>
    <row r="25" spans="1:21" ht="22.15" customHeight="1">
      <c r="A25" s="26" t="s">
        <v>39</v>
      </c>
      <c r="B25" s="27" t="s">
        <v>34</v>
      </c>
      <c r="C25" s="47">
        <v>880</v>
      </c>
      <c r="D25" s="47">
        <v>900</v>
      </c>
      <c r="E25" s="47">
        <v>880</v>
      </c>
      <c r="F25" s="47">
        <v>900</v>
      </c>
      <c r="G25" s="93">
        <v>880</v>
      </c>
      <c r="H25" s="93">
        <v>900</v>
      </c>
      <c r="I25" s="32">
        <f t="shared" si="0"/>
        <v>0</v>
      </c>
      <c r="J25" s="93"/>
      <c r="K25" s="93"/>
      <c r="L25" s="61" t="e">
        <f t="shared" si="1"/>
        <v>#DIV/0!</v>
      </c>
    </row>
    <row r="26" spans="1:21" ht="22.15" customHeight="1">
      <c r="A26" s="26" t="s">
        <v>39</v>
      </c>
      <c r="B26" s="27" t="s">
        <v>36</v>
      </c>
      <c r="C26" s="47">
        <v>180</v>
      </c>
      <c r="D26" s="47">
        <v>190</v>
      </c>
      <c r="E26" s="47">
        <v>180</v>
      </c>
      <c r="F26" s="47">
        <v>190</v>
      </c>
      <c r="G26" s="93">
        <v>180</v>
      </c>
      <c r="H26" s="93">
        <v>190</v>
      </c>
      <c r="I26" s="32">
        <f t="shared" si="0"/>
        <v>0</v>
      </c>
      <c r="J26" s="93"/>
      <c r="K26" s="93"/>
      <c r="L26" s="61" t="e">
        <f t="shared" si="1"/>
        <v>#DIV/0!</v>
      </c>
    </row>
    <row r="27" spans="1:21" ht="19.149999999999999" customHeight="1">
      <c r="A27" s="48" t="s">
        <v>40</v>
      </c>
      <c r="B27" s="46"/>
      <c r="C27" s="50"/>
      <c r="D27" s="50" t="s">
        <v>41</v>
      </c>
      <c r="E27" s="50"/>
      <c r="F27" s="50" t="s">
        <v>41</v>
      </c>
      <c r="G27" s="95"/>
      <c r="H27" s="95" t="s">
        <v>41</v>
      </c>
      <c r="I27" s="62"/>
      <c r="J27" s="95"/>
      <c r="K27" s="95" t="s">
        <v>41</v>
      </c>
      <c r="L27" s="62"/>
    </row>
    <row r="28" spans="1:21" ht="22.15" customHeight="1">
      <c r="A28" s="26" t="s">
        <v>42</v>
      </c>
      <c r="B28" s="27" t="s">
        <v>21</v>
      </c>
      <c r="C28" s="47">
        <v>105</v>
      </c>
      <c r="D28" s="47">
        <v>110</v>
      </c>
      <c r="E28" s="47">
        <v>105</v>
      </c>
      <c r="F28" s="47">
        <v>110</v>
      </c>
      <c r="G28" s="93">
        <v>105</v>
      </c>
      <c r="H28" s="93">
        <v>110</v>
      </c>
      <c r="I28" s="32">
        <f t="shared" ref="I28:I34" si="4">((C28+D28)/2-(G28+H28)/2)/((G28+H28)/2)*100</f>
        <v>0</v>
      </c>
      <c r="J28" s="93">
        <v>105</v>
      </c>
      <c r="K28" s="93">
        <v>110</v>
      </c>
      <c r="L28" s="61">
        <f t="shared" ref="L28:L34" si="5">((C28+D28)/2-(J28+K28)/2)/((J28+K28)/2)*100</f>
        <v>0</v>
      </c>
    </row>
    <row r="29" spans="1:21" ht="22.15" customHeight="1">
      <c r="A29" s="26" t="s">
        <v>43</v>
      </c>
      <c r="B29" s="27" t="s">
        <v>21</v>
      </c>
      <c r="C29" s="47">
        <v>115</v>
      </c>
      <c r="D29" s="47">
        <v>120</v>
      </c>
      <c r="E29" s="47">
        <v>115</v>
      </c>
      <c r="F29" s="47">
        <v>120</v>
      </c>
      <c r="G29" s="93">
        <v>115</v>
      </c>
      <c r="H29" s="93">
        <v>120</v>
      </c>
      <c r="I29" s="32">
        <f t="shared" si="4"/>
        <v>0</v>
      </c>
      <c r="J29" s="93">
        <v>115</v>
      </c>
      <c r="K29" s="93">
        <v>120</v>
      </c>
      <c r="L29" s="61">
        <f t="shared" si="5"/>
        <v>0</v>
      </c>
    </row>
    <row r="30" spans="1:21" ht="22.15" customHeight="1">
      <c r="A30" s="26" t="s">
        <v>44</v>
      </c>
      <c r="B30" s="27" t="s">
        <v>21</v>
      </c>
      <c r="C30" s="47">
        <v>130</v>
      </c>
      <c r="D30" s="47">
        <v>135</v>
      </c>
      <c r="E30" s="47">
        <v>130</v>
      </c>
      <c r="F30" s="47">
        <v>135</v>
      </c>
      <c r="G30" s="93">
        <v>130</v>
      </c>
      <c r="H30" s="93">
        <v>135</v>
      </c>
      <c r="I30" s="32">
        <f t="shared" si="4"/>
        <v>0</v>
      </c>
      <c r="J30" s="93">
        <v>130</v>
      </c>
      <c r="K30" s="93">
        <v>135</v>
      </c>
      <c r="L30" s="61">
        <f t="shared" si="5"/>
        <v>0</v>
      </c>
    </row>
    <row r="31" spans="1:21" ht="22.15" customHeight="1">
      <c r="A31" s="26" t="s">
        <v>45</v>
      </c>
      <c r="B31" s="27" t="s">
        <v>21</v>
      </c>
      <c r="C31" s="47">
        <v>160</v>
      </c>
      <c r="D31" s="47">
        <v>185</v>
      </c>
      <c r="E31" s="47">
        <v>160</v>
      </c>
      <c r="F31" s="47">
        <v>185</v>
      </c>
      <c r="G31" s="93">
        <v>160</v>
      </c>
      <c r="H31" s="93">
        <v>185</v>
      </c>
      <c r="I31" s="32">
        <f t="shared" si="4"/>
        <v>0</v>
      </c>
      <c r="J31" s="93">
        <v>95</v>
      </c>
      <c r="K31" s="93">
        <v>135</v>
      </c>
      <c r="L31" s="61">
        <f t="shared" si="5"/>
        <v>50</v>
      </c>
    </row>
    <row r="32" spans="1:21" ht="22.15" customHeight="1">
      <c r="A32" s="26" t="s">
        <v>46</v>
      </c>
      <c r="B32" s="27" t="s">
        <v>21</v>
      </c>
      <c r="C32" s="47">
        <v>80</v>
      </c>
      <c r="D32" s="47">
        <v>90</v>
      </c>
      <c r="E32" s="47">
        <v>80</v>
      </c>
      <c r="F32" s="47">
        <v>90</v>
      </c>
      <c r="G32" s="93">
        <v>80</v>
      </c>
      <c r="H32" s="93">
        <v>90</v>
      </c>
      <c r="I32" s="32">
        <f t="shared" si="4"/>
        <v>0</v>
      </c>
      <c r="J32" s="93">
        <v>70</v>
      </c>
      <c r="K32" s="93">
        <v>75</v>
      </c>
      <c r="L32" s="61">
        <f t="shared" si="5"/>
        <v>17.241379310344829</v>
      </c>
    </row>
    <row r="33" spans="1:12" ht="22.15" customHeight="1">
      <c r="A33" s="26" t="s">
        <v>47</v>
      </c>
      <c r="B33" s="27" t="s">
        <v>21</v>
      </c>
      <c r="C33" s="47">
        <v>115</v>
      </c>
      <c r="D33" s="47">
        <v>125</v>
      </c>
      <c r="E33" s="47">
        <v>110</v>
      </c>
      <c r="F33" s="47">
        <v>120</v>
      </c>
      <c r="G33" s="93">
        <v>115</v>
      </c>
      <c r="H33" s="93">
        <v>120</v>
      </c>
      <c r="I33" s="32">
        <f t="shared" si="4"/>
        <v>2.1276595744680851</v>
      </c>
      <c r="J33" s="93">
        <v>75</v>
      </c>
      <c r="K33" s="93">
        <v>85</v>
      </c>
      <c r="L33" s="61">
        <f t="shared" si="5"/>
        <v>50</v>
      </c>
    </row>
    <row r="34" spans="1:12" ht="22.15" customHeight="1">
      <c r="A34" s="51" t="s">
        <v>48</v>
      </c>
      <c r="B34" s="27" t="s">
        <v>21</v>
      </c>
      <c r="C34" s="47">
        <v>50</v>
      </c>
      <c r="D34" s="47">
        <v>55</v>
      </c>
      <c r="E34" s="47">
        <v>52</v>
      </c>
      <c r="F34" s="47">
        <v>60</v>
      </c>
      <c r="G34" s="93">
        <v>50</v>
      </c>
      <c r="H34" s="93">
        <v>55</v>
      </c>
      <c r="I34" s="32">
        <f t="shared" si="4"/>
        <v>0</v>
      </c>
      <c r="J34" s="93">
        <v>45</v>
      </c>
      <c r="K34" s="93">
        <v>50</v>
      </c>
      <c r="L34" s="61">
        <f t="shared" si="5"/>
        <v>10.526315789473683</v>
      </c>
    </row>
    <row r="35" spans="1:12" ht="19.149999999999999" customHeight="1">
      <c r="A35" s="48" t="s">
        <v>49</v>
      </c>
      <c r="B35" s="46"/>
      <c r="C35" s="50"/>
      <c r="D35" s="50"/>
      <c r="E35" s="50"/>
      <c r="F35" s="50"/>
      <c r="G35" s="95"/>
      <c r="H35" s="95"/>
      <c r="I35" s="62"/>
      <c r="J35" s="95"/>
      <c r="K35" s="95"/>
      <c r="L35" s="62"/>
    </row>
    <row r="36" spans="1:12" ht="22.15" customHeight="1">
      <c r="A36" s="26" t="s">
        <v>50</v>
      </c>
      <c r="B36" s="27" t="s">
        <v>21</v>
      </c>
      <c r="C36" s="47">
        <v>105</v>
      </c>
      <c r="D36" s="47">
        <v>115</v>
      </c>
      <c r="E36" s="47">
        <v>110</v>
      </c>
      <c r="F36" s="47">
        <v>120</v>
      </c>
      <c r="G36" s="93">
        <v>110</v>
      </c>
      <c r="H36" s="93">
        <v>115</v>
      </c>
      <c r="I36" s="32">
        <f t="shared" ref="I36:I51" si="6">((C36+D36)/2-(G36+H36)/2)/((G36+H36)/2)*100</f>
        <v>-2.2222222222222223</v>
      </c>
      <c r="J36" s="93">
        <v>70</v>
      </c>
      <c r="K36" s="93">
        <v>80</v>
      </c>
      <c r="L36" s="61">
        <f t="shared" ref="L36:L51" si="7">((C36+D36)/2-(J36+K36)/2)/((J36+K36)/2)*100</f>
        <v>46.666666666666664</v>
      </c>
    </row>
    <row r="37" spans="1:12" ht="22.15" customHeight="1">
      <c r="A37" s="26" t="s">
        <v>51</v>
      </c>
      <c r="B37" s="27" t="s">
        <v>21</v>
      </c>
      <c r="C37" s="47">
        <v>100</v>
      </c>
      <c r="D37" s="47">
        <v>110</v>
      </c>
      <c r="E37" s="47">
        <v>100</v>
      </c>
      <c r="F37" s="47">
        <v>110</v>
      </c>
      <c r="G37" s="93">
        <v>80</v>
      </c>
      <c r="H37" s="93">
        <v>100</v>
      </c>
      <c r="I37" s="32">
        <f t="shared" si="6"/>
        <v>16.666666666666664</v>
      </c>
      <c r="J37" s="93">
        <v>55</v>
      </c>
      <c r="K37" s="93">
        <v>65</v>
      </c>
      <c r="L37" s="61">
        <f t="shared" si="7"/>
        <v>75</v>
      </c>
    </row>
    <row r="38" spans="1:12" ht="22.15" customHeight="1">
      <c r="A38" s="26" t="s">
        <v>52</v>
      </c>
      <c r="B38" s="27" t="s">
        <v>21</v>
      </c>
      <c r="C38" s="47">
        <v>200</v>
      </c>
      <c r="D38" s="47">
        <v>250</v>
      </c>
      <c r="E38" s="47">
        <v>200</v>
      </c>
      <c r="F38" s="47">
        <v>240</v>
      </c>
      <c r="G38" s="93">
        <v>200</v>
      </c>
      <c r="H38" s="93">
        <v>220</v>
      </c>
      <c r="I38" s="32">
        <f t="shared" si="6"/>
        <v>7.1428571428571423</v>
      </c>
      <c r="J38" s="93">
        <v>180</v>
      </c>
      <c r="K38" s="93">
        <v>220</v>
      </c>
      <c r="L38" s="61">
        <f t="shared" si="7"/>
        <v>12.5</v>
      </c>
    </row>
    <row r="39" spans="1:12" ht="22.15" customHeight="1">
      <c r="A39" s="26" t="s">
        <v>53</v>
      </c>
      <c r="B39" s="27" t="s">
        <v>21</v>
      </c>
      <c r="C39" s="47">
        <v>200</v>
      </c>
      <c r="D39" s="47">
        <v>220</v>
      </c>
      <c r="E39" s="47">
        <v>200</v>
      </c>
      <c r="F39" s="47">
        <v>220</v>
      </c>
      <c r="G39" s="93">
        <v>200</v>
      </c>
      <c r="H39" s="93">
        <v>220</v>
      </c>
      <c r="I39" s="32">
        <f t="shared" si="6"/>
        <v>0</v>
      </c>
      <c r="J39" s="93">
        <v>190</v>
      </c>
      <c r="K39" s="93">
        <v>220</v>
      </c>
      <c r="L39" s="61">
        <f t="shared" si="7"/>
        <v>2.4390243902439024</v>
      </c>
    </row>
    <row r="40" spans="1:12" ht="22.15" customHeight="1">
      <c r="A40" s="26" t="s">
        <v>54</v>
      </c>
      <c r="B40" s="27" t="s">
        <v>21</v>
      </c>
      <c r="C40" s="47">
        <v>300</v>
      </c>
      <c r="D40" s="47">
        <v>350</v>
      </c>
      <c r="E40" s="47">
        <v>300</v>
      </c>
      <c r="F40" s="47">
        <v>350</v>
      </c>
      <c r="G40" s="93">
        <v>320</v>
      </c>
      <c r="H40" s="93">
        <v>400</v>
      </c>
      <c r="I40" s="32">
        <f t="shared" si="6"/>
        <v>-9.7222222222222232</v>
      </c>
      <c r="J40" s="93">
        <v>380</v>
      </c>
      <c r="K40" s="93">
        <v>420</v>
      </c>
      <c r="L40" s="61">
        <f t="shared" si="7"/>
        <v>-18.75</v>
      </c>
    </row>
    <row r="41" spans="1:12" ht="22.15" customHeight="1">
      <c r="A41" s="26" t="s">
        <v>55</v>
      </c>
      <c r="B41" s="27" t="s">
        <v>21</v>
      </c>
      <c r="C41" s="47">
        <v>400</v>
      </c>
      <c r="D41" s="47">
        <v>450</v>
      </c>
      <c r="E41" s="47">
        <v>400</v>
      </c>
      <c r="F41" s="47">
        <v>450</v>
      </c>
      <c r="G41" s="93">
        <v>420</v>
      </c>
      <c r="H41" s="93">
        <v>500</v>
      </c>
      <c r="I41" s="32">
        <f t="shared" si="6"/>
        <v>-7.608695652173914</v>
      </c>
      <c r="J41" s="93">
        <v>450</v>
      </c>
      <c r="K41" s="93">
        <v>500</v>
      </c>
      <c r="L41" s="61">
        <f t="shared" si="7"/>
        <v>-10.526315789473683</v>
      </c>
    </row>
    <row r="42" spans="1:12" ht="22.15" customHeight="1">
      <c r="A42" s="26" t="s">
        <v>56</v>
      </c>
      <c r="B42" s="27" t="s">
        <v>21</v>
      </c>
      <c r="C42" s="47">
        <v>350</v>
      </c>
      <c r="D42" s="47">
        <v>400</v>
      </c>
      <c r="E42" s="47">
        <v>350</v>
      </c>
      <c r="F42" s="47">
        <v>400</v>
      </c>
      <c r="G42" s="93">
        <v>350</v>
      </c>
      <c r="H42" s="93">
        <v>400</v>
      </c>
      <c r="I42" s="32">
        <f t="shared" si="6"/>
        <v>0</v>
      </c>
      <c r="J42" s="93">
        <v>280</v>
      </c>
      <c r="K42" s="93">
        <v>400</v>
      </c>
      <c r="L42" s="61">
        <f t="shared" si="7"/>
        <v>10.294117647058822</v>
      </c>
    </row>
    <row r="43" spans="1:12" ht="22.15" customHeight="1">
      <c r="A43" s="26" t="s">
        <v>57</v>
      </c>
      <c r="B43" s="27" t="s">
        <v>21</v>
      </c>
      <c r="C43" s="47">
        <v>300</v>
      </c>
      <c r="D43" s="47">
        <v>350</v>
      </c>
      <c r="E43" s="47">
        <v>300</v>
      </c>
      <c r="F43" s="47">
        <v>350</v>
      </c>
      <c r="G43" s="93">
        <v>300</v>
      </c>
      <c r="H43" s="93">
        <v>350</v>
      </c>
      <c r="I43" s="32">
        <f t="shared" si="6"/>
        <v>0</v>
      </c>
      <c r="J43" s="93">
        <v>200</v>
      </c>
      <c r="K43" s="93">
        <v>280</v>
      </c>
      <c r="L43" s="61">
        <f t="shared" si="7"/>
        <v>35.416666666666671</v>
      </c>
    </row>
    <row r="44" spans="1:12" ht="22.15" customHeight="1">
      <c r="A44" s="26" t="s">
        <v>58</v>
      </c>
      <c r="B44" s="27" t="s">
        <v>21</v>
      </c>
      <c r="C44" s="47">
        <v>450</v>
      </c>
      <c r="D44" s="47">
        <v>500</v>
      </c>
      <c r="E44" s="47">
        <v>450</v>
      </c>
      <c r="F44" s="47">
        <v>500</v>
      </c>
      <c r="G44" s="93">
        <v>450</v>
      </c>
      <c r="H44" s="93">
        <v>500</v>
      </c>
      <c r="I44" s="32">
        <f t="shared" si="6"/>
        <v>0</v>
      </c>
      <c r="J44" s="93">
        <v>420</v>
      </c>
      <c r="K44" s="93">
        <v>450</v>
      </c>
      <c r="L44" s="61">
        <f t="shared" si="7"/>
        <v>9.1954022988505741</v>
      </c>
    </row>
    <row r="45" spans="1:12" ht="22.15" customHeight="1">
      <c r="A45" s="26" t="s">
        <v>59</v>
      </c>
      <c r="B45" s="27" t="s">
        <v>21</v>
      </c>
      <c r="C45" s="47">
        <v>200</v>
      </c>
      <c r="D45" s="47">
        <v>260</v>
      </c>
      <c r="E45" s="47">
        <v>200</v>
      </c>
      <c r="F45" s="47">
        <v>260</v>
      </c>
      <c r="G45" s="93">
        <v>200</v>
      </c>
      <c r="H45" s="93">
        <v>260</v>
      </c>
      <c r="I45" s="32">
        <f t="shared" si="6"/>
        <v>0</v>
      </c>
      <c r="J45" s="93">
        <v>180</v>
      </c>
      <c r="K45" s="93">
        <v>260</v>
      </c>
      <c r="L45" s="61">
        <f t="shared" si="7"/>
        <v>4.5454545454545459</v>
      </c>
    </row>
    <row r="46" spans="1:12" ht="22.15" customHeight="1">
      <c r="A46" s="26" t="s">
        <v>60</v>
      </c>
      <c r="B46" s="27" t="s">
        <v>21</v>
      </c>
      <c r="C46" s="47">
        <v>680</v>
      </c>
      <c r="D46" s="47">
        <v>750</v>
      </c>
      <c r="E46" s="47">
        <v>680</v>
      </c>
      <c r="F46" s="47">
        <v>750</v>
      </c>
      <c r="G46" s="93">
        <v>700</v>
      </c>
      <c r="H46" s="93">
        <v>800</v>
      </c>
      <c r="I46" s="32">
        <f t="shared" si="6"/>
        <v>-4.666666666666667</v>
      </c>
      <c r="J46" s="93">
        <v>1100</v>
      </c>
      <c r="K46" s="93">
        <v>1200</v>
      </c>
      <c r="L46" s="61">
        <f t="shared" si="7"/>
        <v>-37.826086956521735</v>
      </c>
    </row>
    <row r="47" spans="1:12" ht="22.15" customHeight="1">
      <c r="A47" s="26" t="s">
        <v>61</v>
      </c>
      <c r="B47" s="27" t="s">
        <v>21</v>
      </c>
      <c r="C47" s="47">
        <v>450</v>
      </c>
      <c r="D47" s="47">
        <v>500</v>
      </c>
      <c r="E47" s="47">
        <v>450</v>
      </c>
      <c r="F47" s="47">
        <v>500</v>
      </c>
      <c r="G47" s="93">
        <v>520</v>
      </c>
      <c r="H47" s="93">
        <v>600</v>
      </c>
      <c r="I47" s="32">
        <f t="shared" si="6"/>
        <v>-15.178571428571427</v>
      </c>
      <c r="J47" s="93">
        <v>450</v>
      </c>
      <c r="K47" s="93">
        <v>500</v>
      </c>
      <c r="L47" s="61">
        <f t="shared" si="7"/>
        <v>0</v>
      </c>
    </row>
    <row r="48" spans="1:12" ht="22.15" customHeight="1">
      <c r="A48" s="26" t="s">
        <v>62</v>
      </c>
      <c r="B48" s="27" t="s">
        <v>21</v>
      </c>
      <c r="C48" s="47">
        <v>1200</v>
      </c>
      <c r="D48" s="47">
        <v>1500</v>
      </c>
      <c r="E48" s="47">
        <v>1200</v>
      </c>
      <c r="F48" s="47">
        <v>1500</v>
      </c>
      <c r="G48" s="93">
        <v>1400</v>
      </c>
      <c r="H48" s="93">
        <v>1650</v>
      </c>
      <c r="I48" s="32">
        <f t="shared" si="6"/>
        <v>-11.475409836065573</v>
      </c>
      <c r="J48" s="93">
        <v>1480</v>
      </c>
      <c r="K48" s="93">
        <v>1500</v>
      </c>
      <c r="L48" s="61">
        <f t="shared" si="7"/>
        <v>-9.3959731543624159</v>
      </c>
    </row>
    <row r="49" spans="1:12" ht="22.15" customHeight="1">
      <c r="A49" s="26" t="s">
        <v>63</v>
      </c>
      <c r="B49" s="27" t="s">
        <v>21</v>
      </c>
      <c r="C49" s="47">
        <v>3200</v>
      </c>
      <c r="D49" s="47">
        <v>3600</v>
      </c>
      <c r="E49" s="47">
        <v>3200</v>
      </c>
      <c r="F49" s="47">
        <v>3600</v>
      </c>
      <c r="G49" s="93">
        <v>3200</v>
      </c>
      <c r="H49" s="93">
        <v>3600</v>
      </c>
      <c r="I49" s="32">
        <f t="shared" si="6"/>
        <v>0</v>
      </c>
      <c r="J49" s="93">
        <v>1800</v>
      </c>
      <c r="K49" s="93">
        <v>2600</v>
      </c>
      <c r="L49" s="61">
        <f t="shared" si="7"/>
        <v>54.54545454545454</v>
      </c>
    </row>
    <row r="50" spans="1:12" ht="22.15" customHeight="1">
      <c r="A50" s="26" t="s">
        <v>64</v>
      </c>
      <c r="B50" s="27" t="s">
        <v>21</v>
      </c>
      <c r="C50" s="47">
        <v>200</v>
      </c>
      <c r="D50" s="47">
        <v>250</v>
      </c>
      <c r="E50" s="47">
        <v>200</v>
      </c>
      <c r="F50" s="47">
        <v>250</v>
      </c>
      <c r="G50" s="93">
        <v>220</v>
      </c>
      <c r="H50" s="93">
        <v>260</v>
      </c>
      <c r="I50" s="32">
        <f t="shared" si="6"/>
        <v>-6.25</v>
      </c>
      <c r="J50" s="93">
        <v>200</v>
      </c>
      <c r="K50" s="93">
        <v>260</v>
      </c>
      <c r="L50" s="61">
        <f t="shared" si="7"/>
        <v>-2.1739130434782608</v>
      </c>
    </row>
    <row r="51" spans="1:12" ht="22.15" customHeight="1">
      <c r="A51" s="26" t="s">
        <v>65</v>
      </c>
      <c r="B51" s="27" t="s">
        <v>21</v>
      </c>
      <c r="C51" s="47">
        <v>120</v>
      </c>
      <c r="D51" s="47">
        <v>200</v>
      </c>
      <c r="E51" s="47">
        <v>120</v>
      </c>
      <c r="F51" s="47">
        <v>200</v>
      </c>
      <c r="G51" s="93">
        <v>150</v>
      </c>
      <c r="H51" s="93">
        <v>200</v>
      </c>
      <c r="I51" s="32">
        <f t="shared" si="6"/>
        <v>-8.5714285714285712</v>
      </c>
      <c r="J51" s="93">
        <v>150</v>
      </c>
      <c r="K51" s="93">
        <v>200</v>
      </c>
      <c r="L51" s="61">
        <f t="shared" si="7"/>
        <v>-8.5714285714285712</v>
      </c>
    </row>
    <row r="52" spans="1:12" ht="19.149999999999999" customHeight="1">
      <c r="A52" s="45" t="s">
        <v>66</v>
      </c>
      <c r="B52" s="46"/>
      <c r="C52" s="50"/>
      <c r="D52" s="50"/>
      <c r="E52" s="50"/>
      <c r="F52" s="50"/>
      <c r="G52" s="95"/>
      <c r="H52" s="95"/>
      <c r="I52" s="62"/>
      <c r="J52" s="95"/>
      <c r="K52" s="95"/>
      <c r="L52" s="62"/>
    </row>
    <row r="53" spans="1:12" ht="22.15" customHeight="1">
      <c r="A53" s="26" t="s">
        <v>67</v>
      </c>
      <c r="B53" s="27" t="s">
        <v>21</v>
      </c>
      <c r="C53" s="47">
        <v>350</v>
      </c>
      <c r="D53" s="47">
        <v>400</v>
      </c>
      <c r="E53" s="47">
        <v>350</v>
      </c>
      <c r="F53" s="47">
        <v>400</v>
      </c>
      <c r="G53" s="93">
        <v>300</v>
      </c>
      <c r="H53" s="93">
        <v>400</v>
      </c>
      <c r="I53" s="32">
        <f t="shared" ref="I53:I58" si="8">((C53+D53)/2-(G53+H53)/2)/((G53+H53)/2)*100</f>
        <v>7.1428571428571423</v>
      </c>
      <c r="J53" s="93">
        <v>350</v>
      </c>
      <c r="K53" s="93">
        <v>450</v>
      </c>
      <c r="L53" s="61">
        <f t="shared" ref="L53:L58" si="9">((C53+D53)/2-(J53+K53)/2)/((J53+K53)/2)*100</f>
        <v>-6.25</v>
      </c>
    </row>
    <row r="54" spans="1:12" ht="22.15" customHeight="1">
      <c r="A54" s="26" t="s">
        <v>68</v>
      </c>
      <c r="B54" s="27" t="s">
        <v>21</v>
      </c>
      <c r="C54" s="47">
        <v>800</v>
      </c>
      <c r="D54" s="47">
        <v>1600</v>
      </c>
      <c r="E54" s="47">
        <v>800</v>
      </c>
      <c r="F54" s="47">
        <v>1600</v>
      </c>
      <c r="G54" s="93">
        <v>800</v>
      </c>
      <c r="H54" s="93">
        <v>1600</v>
      </c>
      <c r="I54" s="32">
        <f t="shared" si="8"/>
        <v>0</v>
      </c>
      <c r="J54" s="93">
        <v>600</v>
      </c>
      <c r="K54" s="93">
        <v>1300</v>
      </c>
      <c r="L54" s="61">
        <f t="shared" si="9"/>
        <v>26.315789473684209</v>
      </c>
    </row>
    <row r="55" spans="1:12" ht="22.15" customHeight="1">
      <c r="A55" s="26" t="s">
        <v>69</v>
      </c>
      <c r="B55" s="27" t="s">
        <v>21</v>
      </c>
      <c r="C55" s="47">
        <v>730</v>
      </c>
      <c r="D55" s="47">
        <v>750</v>
      </c>
      <c r="E55" s="47">
        <v>700</v>
      </c>
      <c r="F55" s="47">
        <v>750</v>
      </c>
      <c r="G55" s="93">
        <v>730</v>
      </c>
      <c r="H55" s="93">
        <v>780</v>
      </c>
      <c r="I55" s="32">
        <f t="shared" si="8"/>
        <v>-1.9867549668874174</v>
      </c>
      <c r="J55" s="93">
        <v>750</v>
      </c>
      <c r="K55" s="93">
        <v>780</v>
      </c>
      <c r="L55" s="61">
        <f t="shared" si="9"/>
        <v>-3.2679738562091507</v>
      </c>
    </row>
    <row r="56" spans="1:12" ht="22.15" customHeight="1">
      <c r="A56" s="26" t="s">
        <v>70</v>
      </c>
      <c r="B56" s="27" t="s">
        <v>21</v>
      </c>
      <c r="C56" s="47">
        <v>1000</v>
      </c>
      <c r="D56" s="47">
        <v>1100</v>
      </c>
      <c r="E56" s="47">
        <v>950</v>
      </c>
      <c r="F56" s="47">
        <v>1100</v>
      </c>
      <c r="G56" s="93">
        <v>1000</v>
      </c>
      <c r="H56" s="93">
        <v>1100</v>
      </c>
      <c r="I56" s="32">
        <f t="shared" si="8"/>
        <v>0</v>
      </c>
      <c r="J56" s="93">
        <v>1000</v>
      </c>
      <c r="K56" s="93">
        <v>1100</v>
      </c>
      <c r="L56" s="61">
        <f t="shared" si="9"/>
        <v>0</v>
      </c>
    </row>
    <row r="57" spans="1:12" ht="19.149999999999999" customHeight="1">
      <c r="A57" s="26" t="s">
        <v>71</v>
      </c>
      <c r="B57" s="27" t="s">
        <v>21</v>
      </c>
      <c r="C57" s="47">
        <v>175</v>
      </c>
      <c r="D57" s="47">
        <v>185</v>
      </c>
      <c r="E57" s="47">
        <v>165</v>
      </c>
      <c r="F57" s="47">
        <v>175</v>
      </c>
      <c r="G57" s="93">
        <v>160</v>
      </c>
      <c r="H57" s="93">
        <v>170</v>
      </c>
      <c r="I57" s="32">
        <f t="shared" si="8"/>
        <v>9.0909090909090917</v>
      </c>
      <c r="J57" s="93">
        <v>170</v>
      </c>
      <c r="K57" s="93">
        <v>180</v>
      </c>
      <c r="L57" s="61">
        <f t="shared" si="9"/>
        <v>2.8571428571428572</v>
      </c>
    </row>
    <row r="58" spans="1:12" ht="19.149999999999999" customHeight="1">
      <c r="A58" s="26" t="s">
        <v>72</v>
      </c>
      <c r="B58" s="27" t="s">
        <v>21</v>
      </c>
      <c r="C58" s="47">
        <v>520</v>
      </c>
      <c r="D58" s="47">
        <v>650</v>
      </c>
      <c r="E58" s="47">
        <v>520</v>
      </c>
      <c r="F58" s="47">
        <v>650</v>
      </c>
      <c r="G58" s="93">
        <v>520</v>
      </c>
      <c r="H58" s="93">
        <v>650</v>
      </c>
      <c r="I58" s="32">
        <f t="shared" si="8"/>
        <v>0</v>
      </c>
      <c r="J58" s="93">
        <v>600</v>
      </c>
      <c r="K58" s="93">
        <v>650</v>
      </c>
      <c r="L58" s="61">
        <f t="shared" si="9"/>
        <v>-6.4</v>
      </c>
    </row>
    <row r="59" spans="1:12" ht="19.149999999999999" customHeight="1">
      <c r="A59" s="52" t="s">
        <v>73</v>
      </c>
      <c r="B59" s="53"/>
      <c r="C59" s="54"/>
      <c r="D59" s="54"/>
      <c r="E59" s="54"/>
      <c r="F59" s="54"/>
      <c r="G59" s="96"/>
      <c r="H59" s="96"/>
      <c r="I59" s="53"/>
      <c r="J59" s="96"/>
      <c r="K59" s="96"/>
      <c r="L59" s="53"/>
    </row>
    <row r="60" spans="1:12" ht="19.149999999999999" customHeight="1">
      <c r="A60" s="26" t="s">
        <v>74</v>
      </c>
      <c r="B60" s="27" t="s">
        <v>75</v>
      </c>
      <c r="C60" s="47">
        <v>700</v>
      </c>
      <c r="D60" s="47">
        <v>820</v>
      </c>
      <c r="E60" s="47">
        <v>700</v>
      </c>
      <c r="F60" s="47">
        <v>820</v>
      </c>
      <c r="G60" s="93">
        <v>800</v>
      </c>
      <c r="H60" s="93">
        <v>820</v>
      </c>
      <c r="I60" s="32">
        <f>((C60+D60)/2-(G60+H60)/2)/((G60+H60)/2)*100</f>
        <v>-6.1728395061728394</v>
      </c>
      <c r="J60" s="93">
        <v>800</v>
      </c>
      <c r="K60" s="93">
        <v>840</v>
      </c>
      <c r="L60" s="61">
        <f>((C60+D60)/2-(J60+K60)/2)/((J60+K60)/2)*100</f>
        <v>-7.3170731707317067</v>
      </c>
    </row>
    <row r="61" spans="1:12" ht="19.149999999999999" customHeight="1">
      <c r="A61" s="26" t="s">
        <v>76</v>
      </c>
      <c r="B61" s="27" t="s">
        <v>75</v>
      </c>
      <c r="C61" s="47">
        <v>800</v>
      </c>
      <c r="D61" s="47">
        <v>820</v>
      </c>
      <c r="E61" s="47">
        <v>800</v>
      </c>
      <c r="F61" s="47">
        <v>820</v>
      </c>
      <c r="G61" s="93">
        <v>800</v>
      </c>
      <c r="H61" s="93">
        <v>820</v>
      </c>
      <c r="I61" s="32">
        <f>((C61+D61)/2-(G61+H61)/2)/((G61+H61)/2)*100</f>
        <v>0</v>
      </c>
      <c r="J61" s="93">
        <v>790</v>
      </c>
      <c r="K61" s="93">
        <v>840</v>
      </c>
      <c r="L61" s="61">
        <f>((C61+D61)/2-(J61+K61)/2)/((J61+K61)/2)*100</f>
        <v>-0.61349693251533743</v>
      </c>
    </row>
    <row r="62" spans="1:12" ht="19.149999999999999" customHeight="1">
      <c r="A62" s="26" t="s">
        <v>77</v>
      </c>
      <c r="B62" s="27" t="s">
        <v>75</v>
      </c>
      <c r="C62" s="47">
        <v>780</v>
      </c>
      <c r="D62" s="47">
        <v>800</v>
      </c>
      <c r="E62" s="47">
        <v>780</v>
      </c>
      <c r="F62" s="47">
        <v>800</v>
      </c>
      <c r="G62" s="93">
        <v>780</v>
      </c>
      <c r="H62" s="93">
        <v>800</v>
      </c>
      <c r="I62" s="32">
        <f>((C62+D62)/2-(G62+H62)/2)/((G62+H62)/2)*100</f>
        <v>0</v>
      </c>
      <c r="J62" s="93">
        <v>790</v>
      </c>
      <c r="K62" s="93">
        <v>840</v>
      </c>
      <c r="L62" s="61">
        <f>((C62+D62)/2-(J62+K62)/2)/((J62+K62)/2)*100</f>
        <v>-3.0674846625766872</v>
      </c>
    </row>
    <row r="63" spans="1:12" ht="19.149999999999999" customHeight="1">
      <c r="A63" s="26" t="s">
        <v>78</v>
      </c>
      <c r="B63" s="27" t="s">
        <v>75</v>
      </c>
      <c r="C63" s="47">
        <v>780</v>
      </c>
      <c r="D63" s="47">
        <v>800</v>
      </c>
      <c r="E63" s="47">
        <v>780</v>
      </c>
      <c r="F63" s="47">
        <v>800</v>
      </c>
      <c r="G63" s="93">
        <v>790</v>
      </c>
      <c r="H63" s="93">
        <v>800</v>
      </c>
      <c r="I63" s="32">
        <f>((C63+D63)/2-(G63+H63)/2)/((G63+H63)/2)*100</f>
        <v>-0.62893081761006298</v>
      </c>
      <c r="J63" s="93">
        <v>790</v>
      </c>
      <c r="K63" s="93">
        <v>830</v>
      </c>
      <c r="L63" s="61">
        <f>((C63+D63)/2-(J63+K63)/2)/((J63+K63)/2)*100</f>
        <v>-2.4691358024691357</v>
      </c>
    </row>
    <row r="64" spans="1:12" ht="2.4500000000000002" customHeight="1">
      <c r="C64" s="55"/>
      <c r="D64" s="55"/>
      <c r="E64" s="55"/>
      <c r="F64" s="55"/>
      <c r="G64" s="97"/>
      <c r="H64" s="97"/>
      <c r="J64" s="97"/>
      <c r="K64" s="97"/>
    </row>
    <row r="65" spans="1:12" ht="18" customHeight="1">
      <c r="A65" s="26" t="s">
        <v>7</v>
      </c>
      <c r="B65" s="27" t="s">
        <v>8</v>
      </c>
      <c r="C65" s="101" t="s">
        <v>9</v>
      </c>
      <c r="D65" s="102"/>
      <c r="E65" s="101" t="s">
        <v>10</v>
      </c>
      <c r="F65" s="102"/>
      <c r="G65" s="101" t="s">
        <v>11</v>
      </c>
      <c r="H65" s="102"/>
      <c r="I65" s="27" t="s">
        <v>12</v>
      </c>
      <c r="J65" s="101" t="s">
        <v>13</v>
      </c>
      <c r="K65" s="102"/>
      <c r="L65" s="60" t="s">
        <v>14</v>
      </c>
    </row>
    <row r="66" spans="1:12" ht="20.45" customHeight="1">
      <c r="A66" s="33"/>
      <c r="B66" s="66"/>
      <c r="C66" s="109">
        <v>45554</v>
      </c>
      <c r="D66" s="102"/>
      <c r="E66" s="109">
        <v>45547</v>
      </c>
      <c r="F66" s="102"/>
      <c r="G66" s="110">
        <v>45523</v>
      </c>
      <c r="H66" s="111"/>
      <c r="I66" s="27" t="s">
        <v>15</v>
      </c>
      <c r="J66" s="110">
        <v>45188</v>
      </c>
      <c r="K66" s="111"/>
      <c r="L66" s="27" t="s">
        <v>15</v>
      </c>
    </row>
    <row r="67" spans="1:12" ht="16.899999999999999" customHeight="1">
      <c r="A67" s="67" t="s">
        <v>79</v>
      </c>
      <c r="B67" s="68"/>
      <c r="C67" s="46" t="s">
        <v>17</v>
      </c>
      <c r="D67" s="46" t="s">
        <v>18</v>
      </c>
      <c r="E67" s="46" t="s">
        <v>17</v>
      </c>
      <c r="F67" s="46" t="s">
        <v>18</v>
      </c>
      <c r="G67" s="92" t="s">
        <v>17</v>
      </c>
      <c r="H67" s="92" t="s">
        <v>18</v>
      </c>
      <c r="I67" s="46" t="s">
        <v>19</v>
      </c>
      <c r="J67" s="92" t="s">
        <v>17</v>
      </c>
      <c r="K67" s="92" t="s">
        <v>18</v>
      </c>
      <c r="L67" s="46" t="s">
        <v>19</v>
      </c>
    </row>
    <row r="68" spans="1:12" ht="18.600000000000001" customHeight="1">
      <c r="A68" s="26" t="s">
        <v>80</v>
      </c>
      <c r="B68" s="27" t="s">
        <v>21</v>
      </c>
      <c r="C68" s="47">
        <v>125</v>
      </c>
      <c r="D68" s="47">
        <v>130</v>
      </c>
      <c r="E68" s="47">
        <v>125</v>
      </c>
      <c r="F68" s="47">
        <v>130</v>
      </c>
      <c r="G68" s="93">
        <v>130</v>
      </c>
      <c r="H68" s="93">
        <v>135</v>
      </c>
      <c r="I68" s="32">
        <f>((C68+D68)/2-(G68+H68)/2)/((G68+H68)/2)*100</f>
        <v>-3.7735849056603774</v>
      </c>
      <c r="J68" s="93">
        <v>130</v>
      </c>
      <c r="K68" s="93">
        <v>135</v>
      </c>
      <c r="L68" s="61">
        <f t="shared" ref="L68:L74" si="10">((C68+D68)/2-(J68+K68)/2)/((J68+K68)/2)*100</f>
        <v>-3.7735849056603774</v>
      </c>
    </row>
    <row r="69" spans="1:12" ht="18.600000000000001" customHeight="1">
      <c r="A69" s="26" t="s">
        <v>81</v>
      </c>
      <c r="B69" s="69" t="s">
        <v>21</v>
      </c>
      <c r="C69" s="47">
        <v>250</v>
      </c>
      <c r="D69" s="47">
        <v>450</v>
      </c>
      <c r="E69" s="47">
        <v>250</v>
      </c>
      <c r="F69" s="47">
        <v>450</v>
      </c>
      <c r="G69" s="93">
        <v>250</v>
      </c>
      <c r="H69" s="93">
        <v>450</v>
      </c>
      <c r="I69" s="32">
        <f t="shared" ref="I69:I74" si="11">((C69+D69)/2-(G69+H69)/2)/((G69+H69)/2)*100</f>
        <v>0</v>
      </c>
      <c r="J69" s="93">
        <v>200</v>
      </c>
      <c r="K69" s="93">
        <v>350</v>
      </c>
      <c r="L69" s="61">
        <f t="shared" si="10"/>
        <v>27.27272727272727</v>
      </c>
    </row>
    <row r="70" spans="1:12" ht="18.600000000000001" customHeight="1">
      <c r="A70" s="26" t="s">
        <v>82</v>
      </c>
      <c r="B70" s="69" t="s">
        <v>21</v>
      </c>
      <c r="C70" s="47">
        <v>38</v>
      </c>
      <c r="D70" s="47">
        <v>42</v>
      </c>
      <c r="E70" s="47">
        <v>38</v>
      </c>
      <c r="F70" s="47">
        <v>42</v>
      </c>
      <c r="G70" s="93">
        <v>38</v>
      </c>
      <c r="H70" s="93">
        <v>42</v>
      </c>
      <c r="I70" s="32">
        <f t="shared" si="11"/>
        <v>0</v>
      </c>
      <c r="J70" s="93">
        <v>38</v>
      </c>
      <c r="K70" s="93">
        <v>40</v>
      </c>
      <c r="L70" s="61">
        <f t="shared" si="10"/>
        <v>2.5641025641025639</v>
      </c>
    </row>
    <row r="71" spans="1:12" ht="18.600000000000001" customHeight="1">
      <c r="A71" s="26" t="s">
        <v>83</v>
      </c>
      <c r="B71" s="27" t="s">
        <v>84</v>
      </c>
      <c r="C71" s="70">
        <v>53</v>
      </c>
      <c r="D71" s="70">
        <v>55</v>
      </c>
      <c r="E71" s="70">
        <v>52</v>
      </c>
      <c r="F71" s="70">
        <v>55</v>
      </c>
      <c r="G71" s="98">
        <v>48</v>
      </c>
      <c r="H71" s="98">
        <v>50</v>
      </c>
      <c r="I71" s="32">
        <f t="shared" si="11"/>
        <v>10.204081632653061</v>
      </c>
      <c r="J71" s="98">
        <v>48</v>
      </c>
      <c r="K71" s="98">
        <v>52</v>
      </c>
      <c r="L71" s="61">
        <f t="shared" si="10"/>
        <v>8</v>
      </c>
    </row>
    <row r="72" spans="1:12" ht="18.600000000000001" customHeight="1">
      <c r="A72" s="26" t="s">
        <v>85</v>
      </c>
      <c r="B72" s="27" t="s">
        <v>86</v>
      </c>
      <c r="C72" s="70">
        <v>30</v>
      </c>
      <c r="D72" s="70">
        <v>35</v>
      </c>
      <c r="E72" s="70">
        <v>30</v>
      </c>
      <c r="F72" s="70">
        <v>35</v>
      </c>
      <c r="G72" s="98">
        <v>30</v>
      </c>
      <c r="H72" s="98">
        <v>35</v>
      </c>
      <c r="I72" s="32">
        <f t="shared" si="11"/>
        <v>0</v>
      </c>
      <c r="J72" s="98">
        <v>30</v>
      </c>
      <c r="K72" s="98">
        <v>35</v>
      </c>
      <c r="L72" s="61">
        <f t="shared" si="10"/>
        <v>0</v>
      </c>
    </row>
    <row r="73" spans="1:12" ht="18.600000000000001" customHeight="1">
      <c r="A73" s="26" t="s">
        <v>87</v>
      </c>
      <c r="B73" s="27" t="s">
        <v>88</v>
      </c>
      <c r="C73" s="71">
        <v>97500</v>
      </c>
      <c r="D73" s="71">
        <v>99500</v>
      </c>
      <c r="E73" s="71">
        <v>97500</v>
      </c>
      <c r="F73" s="71">
        <v>99500</v>
      </c>
      <c r="G73" s="99">
        <v>97500</v>
      </c>
      <c r="H73" s="99">
        <v>99500</v>
      </c>
      <c r="I73" s="86">
        <f t="shared" si="11"/>
        <v>0</v>
      </c>
      <c r="J73" s="99">
        <v>93500</v>
      </c>
      <c r="K73" s="99">
        <v>98500</v>
      </c>
      <c r="L73" s="61">
        <f t="shared" si="10"/>
        <v>2.604166666666667</v>
      </c>
    </row>
    <row r="74" spans="1:12" ht="18.600000000000001" customHeight="1">
      <c r="A74" s="26" t="s">
        <v>89</v>
      </c>
      <c r="B74" s="27" t="s">
        <v>88</v>
      </c>
      <c r="C74" s="72">
        <v>87500</v>
      </c>
      <c r="D74" s="72">
        <v>89000</v>
      </c>
      <c r="E74" s="72">
        <v>87500</v>
      </c>
      <c r="F74" s="72">
        <v>89000</v>
      </c>
      <c r="G74" s="100">
        <v>87500</v>
      </c>
      <c r="H74" s="100">
        <v>89000</v>
      </c>
      <c r="I74" s="86">
        <f t="shared" si="11"/>
        <v>0</v>
      </c>
      <c r="J74" s="100">
        <v>87500</v>
      </c>
      <c r="K74" s="100">
        <v>92500</v>
      </c>
      <c r="L74" s="61">
        <f t="shared" si="10"/>
        <v>-1.9444444444444444</v>
      </c>
    </row>
    <row r="75" spans="1:12" ht="12" customHeight="1">
      <c r="A75" s="105" t="s">
        <v>90</v>
      </c>
      <c r="B75" s="106"/>
      <c r="C75" s="106"/>
      <c r="D75" s="106"/>
      <c r="E75" s="106"/>
      <c r="F75" s="106"/>
      <c r="G75" s="106"/>
      <c r="H75" s="106"/>
      <c r="I75" s="106"/>
      <c r="J75" s="106"/>
      <c r="K75" s="106"/>
      <c r="L75" s="106"/>
    </row>
    <row r="76" spans="1:12" ht="22.9" customHeight="1">
      <c r="A76" s="107"/>
      <c r="B76" s="108"/>
      <c r="C76" s="108"/>
      <c r="D76" s="108"/>
      <c r="E76" s="108"/>
      <c r="F76" s="108"/>
      <c r="G76" s="108"/>
      <c r="H76" s="108"/>
      <c r="I76" s="108"/>
      <c r="J76" s="108"/>
      <c r="K76" s="108"/>
      <c r="L76" s="108"/>
    </row>
    <row r="77" spans="1:12" ht="18.600000000000001" customHeight="1">
      <c r="A77" s="73"/>
      <c r="B77" s="25" t="s">
        <v>91</v>
      </c>
      <c r="H77" s="24"/>
      <c r="I77" s="24"/>
      <c r="J77" s="24"/>
      <c r="K77" s="24"/>
      <c r="L77" s="24"/>
    </row>
    <row r="78" spans="1:12">
      <c r="A78" s="22"/>
      <c r="B78" s="22" t="s">
        <v>174</v>
      </c>
      <c r="H78" s="24"/>
      <c r="I78" s="24"/>
      <c r="J78" s="24"/>
      <c r="K78" s="24"/>
      <c r="L78" s="24"/>
    </row>
    <row r="79" spans="1:12">
      <c r="A79" s="22"/>
      <c r="B79" s="22" t="s">
        <v>175</v>
      </c>
      <c r="H79" s="24"/>
      <c r="I79" s="24"/>
      <c r="J79" s="24"/>
      <c r="K79" s="24"/>
      <c r="L79" s="24"/>
    </row>
    <row r="80" spans="1:12" ht="18.600000000000001" customHeight="1">
      <c r="A80" s="22"/>
      <c r="B80" s="22" t="s">
        <v>92</v>
      </c>
      <c r="G80" s="24"/>
      <c r="H80" s="24"/>
      <c r="I80" s="24"/>
      <c r="J80" s="24"/>
      <c r="L80" s="24"/>
    </row>
    <row r="81" spans="1:12" ht="18" customHeight="1">
      <c r="A81" s="22" t="s">
        <v>93</v>
      </c>
      <c r="C81" s="24"/>
      <c r="D81" s="24"/>
      <c r="E81" s="24"/>
      <c r="F81" s="24"/>
      <c r="G81" s="25"/>
      <c r="H81" s="25"/>
      <c r="I81" s="24"/>
      <c r="J81" s="24"/>
      <c r="K81" s="24"/>
      <c r="L81" s="24"/>
    </row>
    <row r="82" spans="1:12" ht="21.75" customHeight="1">
      <c r="A82" s="26" t="s">
        <v>94</v>
      </c>
      <c r="B82" s="27" t="s">
        <v>95</v>
      </c>
      <c r="C82" s="101" t="s">
        <v>9</v>
      </c>
      <c r="D82" s="102"/>
      <c r="E82" s="103" t="s">
        <v>96</v>
      </c>
      <c r="F82" s="104"/>
      <c r="G82" s="28" t="s">
        <v>15</v>
      </c>
      <c r="H82" s="28"/>
      <c r="I82" s="37" t="s">
        <v>97</v>
      </c>
      <c r="J82" s="29"/>
    </row>
    <row r="83" spans="1:12" ht="21.75" customHeight="1">
      <c r="A83" s="26" t="s">
        <v>25</v>
      </c>
      <c r="B83" s="27" t="s">
        <v>21</v>
      </c>
      <c r="C83" s="47">
        <v>40</v>
      </c>
      <c r="D83" s="47">
        <v>45</v>
      </c>
      <c r="E83" s="90">
        <v>38</v>
      </c>
      <c r="F83" s="90">
        <v>45</v>
      </c>
      <c r="G83" s="32">
        <f t="shared" ref="G83:G91" si="12">((C83+D83)/2-(E83+F83)/2)/((E83+F83)/2)*100</f>
        <v>2.4096385542168677</v>
      </c>
      <c r="H83" s="74" t="s">
        <v>168</v>
      </c>
      <c r="I83" s="37"/>
      <c r="J83" s="29"/>
    </row>
    <row r="84" spans="1:12" ht="21.75" customHeight="1">
      <c r="A84" s="26" t="s">
        <v>31</v>
      </c>
      <c r="B84" s="27" t="s">
        <v>32</v>
      </c>
      <c r="C84" s="47">
        <v>145</v>
      </c>
      <c r="D84" s="47">
        <v>155</v>
      </c>
      <c r="E84" s="90">
        <v>148</v>
      </c>
      <c r="F84" s="90">
        <v>158</v>
      </c>
      <c r="G84" s="32">
        <f t="shared" si="12"/>
        <v>-1.9607843137254901</v>
      </c>
      <c r="H84" s="74" t="s">
        <v>169</v>
      </c>
      <c r="I84" s="37"/>
      <c r="J84" s="29"/>
    </row>
    <row r="85" spans="1:12" ht="21.75" customHeight="1">
      <c r="A85" s="26" t="s">
        <v>33</v>
      </c>
      <c r="B85" s="27" t="s">
        <v>35</v>
      </c>
      <c r="C85" s="47">
        <v>330</v>
      </c>
      <c r="D85" s="47">
        <v>335</v>
      </c>
      <c r="E85" s="90">
        <v>325</v>
      </c>
      <c r="F85" s="90">
        <v>330</v>
      </c>
      <c r="G85" s="32">
        <f t="shared" si="12"/>
        <v>1.5267175572519083</v>
      </c>
      <c r="H85" s="74" t="s">
        <v>168</v>
      </c>
      <c r="I85" s="37"/>
      <c r="J85" s="29"/>
    </row>
    <row r="86" spans="1:12" ht="21.75" customHeight="1">
      <c r="A86" s="26" t="s">
        <v>47</v>
      </c>
      <c r="B86" s="27" t="s">
        <v>21</v>
      </c>
      <c r="C86" s="47">
        <v>115</v>
      </c>
      <c r="D86" s="47">
        <v>125</v>
      </c>
      <c r="E86" s="90">
        <v>110</v>
      </c>
      <c r="F86" s="90">
        <v>120</v>
      </c>
      <c r="G86" s="32">
        <f t="shared" si="12"/>
        <v>4.3478260869565215</v>
      </c>
      <c r="H86" s="74" t="s">
        <v>168</v>
      </c>
      <c r="I86" s="37"/>
      <c r="J86" s="29"/>
    </row>
    <row r="87" spans="1:12" ht="21.75" customHeight="1">
      <c r="A87" s="26" t="s">
        <v>48</v>
      </c>
      <c r="B87" s="27" t="s">
        <v>21</v>
      </c>
      <c r="C87" s="47">
        <v>50</v>
      </c>
      <c r="D87" s="47">
        <v>55</v>
      </c>
      <c r="E87" s="90">
        <v>52</v>
      </c>
      <c r="F87" s="90">
        <v>60</v>
      </c>
      <c r="G87" s="32">
        <f t="shared" si="12"/>
        <v>-6.25</v>
      </c>
      <c r="H87" s="74" t="s">
        <v>169</v>
      </c>
      <c r="I87" s="37"/>
      <c r="J87" s="29"/>
    </row>
    <row r="88" spans="1:12" ht="21.75" customHeight="1">
      <c r="A88" s="26" t="s">
        <v>158</v>
      </c>
      <c r="B88" s="27" t="s">
        <v>21</v>
      </c>
      <c r="C88" s="47">
        <v>105</v>
      </c>
      <c r="D88" s="47">
        <v>115</v>
      </c>
      <c r="E88" s="90">
        <v>110</v>
      </c>
      <c r="F88" s="90">
        <v>120</v>
      </c>
      <c r="G88" s="32">
        <f t="shared" si="12"/>
        <v>-4.3478260869565215</v>
      </c>
      <c r="H88" s="74" t="s">
        <v>173</v>
      </c>
      <c r="I88" s="37"/>
      <c r="J88" s="29"/>
    </row>
    <row r="89" spans="1:12" ht="21.75" customHeight="1">
      <c r="A89" s="26" t="s">
        <v>52</v>
      </c>
      <c r="B89" s="27" t="s">
        <v>21</v>
      </c>
      <c r="C89" s="47">
        <v>200</v>
      </c>
      <c r="D89" s="47">
        <v>250</v>
      </c>
      <c r="E89" s="90">
        <v>200</v>
      </c>
      <c r="F89" s="90">
        <v>240</v>
      </c>
      <c r="G89" s="32">
        <f t="shared" si="12"/>
        <v>2.2727272727272729</v>
      </c>
      <c r="H89" s="74" t="s">
        <v>168</v>
      </c>
      <c r="I89" s="37"/>
      <c r="J89" s="29"/>
    </row>
    <row r="90" spans="1:12" ht="21.75" customHeight="1">
      <c r="A90" s="26" t="s">
        <v>71</v>
      </c>
      <c r="B90" s="27" t="s">
        <v>21</v>
      </c>
      <c r="C90" s="47">
        <v>175</v>
      </c>
      <c r="D90" s="47">
        <v>185</v>
      </c>
      <c r="E90" s="90">
        <v>165</v>
      </c>
      <c r="F90" s="90">
        <v>175</v>
      </c>
      <c r="G90" s="32">
        <f t="shared" si="12"/>
        <v>5.8823529411764701</v>
      </c>
      <c r="H90" s="74" t="s">
        <v>168</v>
      </c>
      <c r="I90" s="37"/>
      <c r="J90" s="29"/>
    </row>
    <row r="91" spans="1:12" ht="17.45" customHeight="1">
      <c r="A91" s="26" t="s">
        <v>83</v>
      </c>
      <c r="B91" s="27" t="s">
        <v>84</v>
      </c>
      <c r="C91" s="70">
        <v>53</v>
      </c>
      <c r="D91" s="70">
        <v>55</v>
      </c>
      <c r="E91" s="91">
        <v>52</v>
      </c>
      <c r="F91" s="91">
        <v>55</v>
      </c>
      <c r="G91" s="32">
        <f t="shared" si="12"/>
        <v>0.93457943925233633</v>
      </c>
      <c r="H91" s="74" t="s">
        <v>170</v>
      </c>
      <c r="I91" s="37"/>
      <c r="J91" s="29"/>
      <c r="L91" s="87"/>
    </row>
    <row r="92" spans="1:12" ht="17.45" customHeight="1">
      <c r="A92" s="22"/>
      <c r="B92" s="24"/>
      <c r="C92" s="75"/>
      <c r="D92" s="75"/>
      <c r="E92" s="75"/>
      <c r="F92" s="75"/>
      <c r="G92" s="76"/>
      <c r="H92" s="22"/>
      <c r="I92" s="24"/>
      <c r="J92" s="24"/>
      <c r="K92" s="87"/>
      <c r="L92" s="87"/>
    </row>
    <row r="93" spans="1:12" ht="17.45" customHeight="1">
      <c r="A93" s="22"/>
      <c r="B93" s="24"/>
      <c r="C93" s="75"/>
      <c r="D93" s="75"/>
      <c r="E93" s="75"/>
      <c r="F93" s="75"/>
      <c r="G93" s="76"/>
      <c r="H93" s="22"/>
      <c r="I93" s="24"/>
      <c r="J93" s="24"/>
      <c r="K93" s="87"/>
      <c r="L93" s="87"/>
    </row>
    <row r="94" spans="1:12" ht="17.45" customHeight="1">
      <c r="A94" s="22"/>
      <c r="B94" s="24"/>
      <c r="C94" s="75"/>
      <c r="D94" s="75"/>
      <c r="E94" s="75"/>
      <c r="F94" s="75"/>
      <c r="G94" s="76"/>
      <c r="H94" s="22"/>
      <c r="I94" s="24"/>
      <c r="J94" s="24"/>
      <c r="K94" s="87"/>
      <c r="L94" s="87"/>
    </row>
    <row r="95" spans="1:12" ht="18.600000000000001" customHeight="1">
      <c r="A95" s="22"/>
      <c r="B95" s="24"/>
      <c r="C95" s="77"/>
      <c r="D95" s="77"/>
      <c r="E95" s="24"/>
      <c r="F95" s="77"/>
      <c r="G95" s="76"/>
      <c r="H95" s="78"/>
      <c r="I95" s="87"/>
      <c r="J95" s="87"/>
      <c r="K95" s="87"/>
      <c r="L95" s="87"/>
    </row>
    <row r="96" spans="1:12" ht="19.899999999999999" customHeight="1">
      <c r="A96" s="22"/>
      <c r="B96" s="22"/>
      <c r="C96" s="79" t="s">
        <v>176</v>
      </c>
      <c r="D96" s="80"/>
      <c r="E96" s="22"/>
      <c r="F96" s="24"/>
      <c r="H96" s="78"/>
      <c r="I96" s="88"/>
      <c r="J96" s="39" t="s">
        <v>98</v>
      </c>
      <c r="K96" s="80"/>
      <c r="L96" s="80"/>
    </row>
    <row r="97" spans="1:12" ht="18.600000000000001" customHeight="1">
      <c r="A97" s="22"/>
      <c r="B97" s="81"/>
      <c r="C97" s="79" t="s">
        <v>177</v>
      </c>
      <c r="D97" s="24"/>
      <c r="E97" s="22"/>
      <c r="F97" s="24"/>
      <c r="H97" s="82"/>
      <c r="I97" s="89"/>
      <c r="J97" s="39" t="s">
        <v>99</v>
      </c>
      <c r="K97" s="89"/>
      <c r="L97" s="89"/>
    </row>
    <row r="98" spans="1:12" ht="15.75" customHeight="1">
      <c r="A98" s="22"/>
      <c r="B98" s="24"/>
      <c r="C98" s="77"/>
      <c r="D98" s="24"/>
      <c r="E98" s="77"/>
      <c r="F98" s="77"/>
      <c r="G98" s="76"/>
    </row>
    <row r="99" spans="1:12" ht="18.75" customHeight="1">
      <c r="A99" s="73" t="s">
        <v>100</v>
      </c>
      <c r="B99" s="24"/>
      <c r="C99" s="83"/>
      <c r="D99" s="24"/>
      <c r="E99" s="83"/>
      <c r="F99" s="83"/>
      <c r="G99" s="83"/>
    </row>
    <row r="100" spans="1:12" ht="18.75" customHeight="1">
      <c r="A100" s="22" t="s">
        <v>101</v>
      </c>
      <c r="B100" s="24"/>
      <c r="C100" s="83"/>
      <c r="D100" s="24"/>
      <c r="E100" s="83"/>
      <c r="F100" s="83"/>
      <c r="G100" s="24"/>
    </row>
    <row r="101" spans="1:12" ht="18.75" customHeight="1">
      <c r="A101" s="22" t="s">
        <v>102</v>
      </c>
      <c r="B101" s="24"/>
      <c r="C101" s="24"/>
      <c r="D101" s="24"/>
      <c r="E101" s="24"/>
      <c r="F101" s="83"/>
      <c r="G101" s="24"/>
    </row>
    <row r="102" spans="1:12">
      <c r="A102" s="22" t="s">
        <v>103</v>
      </c>
      <c r="B102" s="24"/>
      <c r="C102" s="24"/>
      <c r="D102" s="24"/>
      <c r="E102" s="24"/>
    </row>
    <row r="103" spans="1:12" ht="16.5" customHeight="1">
      <c r="A103" s="22" t="s">
        <v>104</v>
      </c>
      <c r="B103" s="24"/>
      <c r="C103" s="24"/>
      <c r="D103" s="24"/>
      <c r="E103" s="24"/>
      <c r="F103" s="24"/>
    </row>
    <row r="104" spans="1:12">
      <c r="A104" s="22" t="s">
        <v>105</v>
      </c>
      <c r="B104" s="24"/>
      <c r="C104" s="24"/>
      <c r="D104" s="24"/>
      <c r="E104" s="24"/>
      <c r="F104" s="24"/>
      <c r="G104" s="24"/>
    </row>
    <row r="105" spans="1:12">
      <c r="A105" s="22" t="s">
        <v>106</v>
      </c>
      <c r="B105" s="24"/>
      <c r="C105" s="24"/>
      <c r="D105" s="24"/>
      <c r="E105" s="24"/>
      <c r="F105" s="24"/>
      <c r="G105" s="24"/>
    </row>
    <row r="106" spans="1:12">
      <c r="A106" s="22" t="s">
        <v>107</v>
      </c>
      <c r="B106" s="24"/>
      <c r="C106" s="24"/>
      <c r="D106" s="24"/>
      <c r="E106" s="24"/>
      <c r="F106" s="24"/>
      <c r="G106" s="24"/>
    </row>
    <row r="107" spans="1:12">
      <c r="A107" s="22" t="s">
        <v>108</v>
      </c>
      <c r="B107" s="24"/>
      <c r="C107" s="24"/>
      <c r="D107" s="24"/>
      <c r="E107" s="24"/>
      <c r="F107" s="24"/>
      <c r="G107" s="24"/>
    </row>
    <row r="108" spans="1:12">
      <c r="A108" s="22" t="s">
        <v>109</v>
      </c>
      <c r="B108" s="24"/>
      <c r="C108" s="24"/>
      <c r="D108" s="24"/>
      <c r="E108" s="24"/>
      <c r="F108" s="24"/>
      <c r="G108" s="24"/>
    </row>
    <row r="109" spans="1:12">
      <c r="A109" s="22" t="s">
        <v>110</v>
      </c>
      <c r="B109" s="24"/>
      <c r="C109" s="24"/>
      <c r="D109" s="24"/>
      <c r="E109" s="24"/>
      <c r="F109" s="24"/>
      <c r="G109" s="24"/>
    </row>
    <row r="110" spans="1:12">
      <c r="A110" s="22" t="s">
        <v>111</v>
      </c>
      <c r="B110" s="24"/>
      <c r="C110" s="24"/>
      <c r="D110" s="24"/>
      <c r="E110" s="24"/>
      <c r="F110" s="24"/>
      <c r="G110" s="24"/>
    </row>
    <row r="111" spans="1:12">
      <c r="A111" s="22" t="s">
        <v>112</v>
      </c>
      <c r="B111" s="24"/>
      <c r="C111" s="24"/>
      <c r="D111" s="24"/>
      <c r="E111" s="24"/>
      <c r="F111" s="24"/>
      <c r="G111" s="24"/>
    </row>
    <row r="112" spans="1:12">
      <c r="A112" s="22" t="s">
        <v>113</v>
      </c>
      <c r="B112" s="24"/>
      <c r="C112" s="24"/>
      <c r="D112" s="24"/>
      <c r="E112" s="24"/>
      <c r="F112" s="24"/>
      <c r="G112" s="24"/>
    </row>
    <row r="113" spans="1:12" ht="21.75">
      <c r="A113" s="22" t="s">
        <v>114</v>
      </c>
      <c r="B113" s="24"/>
      <c r="C113" s="24"/>
      <c r="D113" s="24"/>
      <c r="E113" s="24"/>
      <c r="F113" s="24"/>
      <c r="G113" s="24"/>
      <c r="H113" s="84"/>
      <c r="I113" s="87"/>
      <c r="J113" s="87"/>
      <c r="K113" s="87"/>
      <c r="L113" s="87"/>
    </row>
    <row r="114" spans="1:12" ht="21.75">
      <c r="A114" s="22"/>
      <c r="B114" s="24"/>
      <c r="C114" s="24"/>
      <c r="D114" s="24"/>
      <c r="E114" s="24"/>
      <c r="F114" s="24"/>
      <c r="G114" s="24"/>
      <c r="H114" s="84"/>
      <c r="I114" s="87"/>
      <c r="J114" s="87"/>
      <c r="K114" s="87"/>
      <c r="L114" s="87"/>
    </row>
    <row r="115" spans="1:12" ht="21.75">
      <c r="A115" s="73" t="s">
        <v>115</v>
      </c>
      <c r="B115" s="24"/>
      <c r="C115" s="24"/>
      <c r="D115" s="24"/>
      <c r="E115" s="24"/>
      <c r="F115" s="24"/>
      <c r="G115" s="24"/>
      <c r="H115" s="84"/>
      <c r="I115" s="87"/>
      <c r="J115" s="87"/>
      <c r="K115" s="87"/>
      <c r="L115" s="87"/>
    </row>
    <row r="116" spans="1:12" ht="16.149999999999999" customHeight="1">
      <c r="A116" s="22" t="s">
        <v>116</v>
      </c>
      <c r="B116" s="24"/>
      <c r="C116" s="24"/>
      <c r="D116" s="24"/>
      <c r="E116" s="24"/>
      <c r="F116" s="24"/>
      <c r="G116" s="24"/>
      <c r="H116" s="84"/>
      <c r="I116" s="87"/>
      <c r="J116" s="87"/>
      <c r="K116" s="87"/>
      <c r="L116" s="87"/>
    </row>
    <row r="117" spans="1:12" ht="21.75">
      <c r="A117" s="22" t="s">
        <v>117</v>
      </c>
      <c r="B117" s="24"/>
      <c r="C117" s="24"/>
      <c r="D117" s="24"/>
      <c r="E117" s="24"/>
      <c r="F117" s="24"/>
      <c r="G117" s="24"/>
      <c r="H117" s="84"/>
      <c r="I117" s="87"/>
      <c r="J117" s="87"/>
      <c r="K117" s="87"/>
      <c r="L117" s="87"/>
    </row>
    <row r="118" spans="1:12" ht="18" customHeight="1">
      <c r="A118" s="22" t="s">
        <v>118</v>
      </c>
      <c r="B118" s="24"/>
      <c r="C118" s="24"/>
      <c r="D118" s="24"/>
      <c r="E118" s="24"/>
      <c r="F118" s="24"/>
      <c r="G118" s="24"/>
      <c r="H118" s="84"/>
      <c r="I118" s="87"/>
      <c r="J118" s="87"/>
      <c r="K118" s="87"/>
      <c r="L118" s="87"/>
    </row>
    <row r="119" spans="1:12" ht="21.75">
      <c r="H119" s="85"/>
      <c r="I119" s="87"/>
      <c r="J119" s="87"/>
      <c r="K119" s="87"/>
      <c r="L119" s="87"/>
    </row>
    <row r="120" spans="1:12" ht="21.75">
      <c r="H120" s="85"/>
      <c r="I120" s="87"/>
      <c r="J120" s="87"/>
      <c r="K120" s="87"/>
      <c r="L120" s="87"/>
    </row>
    <row r="121" spans="1:12" ht="21.75">
      <c r="H121" s="85"/>
      <c r="I121" s="87"/>
      <c r="J121" s="87"/>
      <c r="K121" s="87"/>
      <c r="L121" s="87"/>
    </row>
    <row r="122" spans="1:12" ht="21.75">
      <c r="H122" s="85"/>
      <c r="I122" s="87"/>
      <c r="J122" s="87"/>
      <c r="K122" s="87"/>
      <c r="L122" s="87"/>
    </row>
    <row r="123" spans="1:12" ht="21.75">
      <c r="H123" s="85"/>
      <c r="I123" s="87"/>
      <c r="J123" s="87"/>
      <c r="K123" s="87"/>
      <c r="L123" s="87"/>
    </row>
    <row r="124" spans="1:12" ht="21.75">
      <c r="H124" s="85"/>
      <c r="I124" s="87"/>
      <c r="J124" s="87"/>
      <c r="K124" s="87"/>
      <c r="L124" s="87"/>
    </row>
    <row r="125" spans="1:12" ht="21.75">
      <c r="H125" s="84"/>
      <c r="I125" s="87"/>
      <c r="J125" s="87"/>
      <c r="K125" s="87"/>
      <c r="L125" s="87"/>
    </row>
  </sheetData>
  <mergeCells count="19">
    <mergeCell ref="C7:D7"/>
    <mergeCell ref="E7:F7"/>
    <mergeCell ref="G7:H7"/>
    <mergeCell ref="J7:K7"/>
    <mergeCell ref="C8:D8"/>
    <mergeCell ref="E8:F8"/>
    <mergeCell ref="G8:H8"/>
    <mergeCell ref="J8:K8"/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81" workbookViewId="0">
      <selection activeCell="A64" sqref="A64:J101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119</v>
      </c>
    </row>
    <row r="13" spans="1:6" ht="19.5">
      <c r="A13" s="11" t="s">
        <v>120</v>
      </c>
      <c r="B13" s="12" t="s">
        <v>121</v>
      </c>
      <c r="C13" s="112" t="s">
        <v>122</v>
      </c>
      <c r="D13" s="112"/>
      <c r="E13" s="112">
        <v>44648</v>
      </c>
      <c r="F13" s="112"/>
    </row>
    <row r="14" spans="1:6" ht="19.5">
      <c r="A14" s="11" t="s">
        <v>123</v>
      </c>
      <c r="B14" s="12" t="s">
        <v>124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125</v>
      </c>
      <c r="B15" s="12" t="s">
        <v>126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127</v>
      </c>
      <c r="B16" s="12" t="s">
        <v>128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129</v>
      </c>
      <c r="B17" s="12" t="s">
        <v>130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131</v>
      </c>
      <c r="B18" s="12" t="s">
        <v>132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133</v>
      </c>
      <c r="B19" s="12" t="s">
        <v>134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119</v>
      </c>
    </row>
    <row r="23" spans="1:12" ht="21.75">
      <c r="I23" s="15"/>
    </row>
    <row r="25" spans="1:12" ht="19.5">
      <c r="B25" s="12" t="s">
        <v>121</v>
      </c>
      <c r="C25" s="112" t="s">
        <v>135</v>
      </c>
      <c r="D25" s="112"/>
      <c r="E25" s="112" t="s">
        <v>136</v>
      </c>
      <c r="F25" s="112"/>
      <c r="G25" s="14" t="s">
        <v>137</v>
      </c>
      <c r="I25" s="11" t="s">
        <v>121</v>
      </c>
      <c r="J25" s="12" t="s">
        <v>135</v>
      </c>
      <c r="K25" s="11" t="s">
        <v>136</v>
      </c>
      <c r="L25" s="12" t="s">
        <v>137</v>
      </c>
    </row>
    <row r="26" spans="1:12" ht="19.5">
      <c r="B26" s="12" t="s">
        <v>124</v>
      </c>
      <c r="C26" s="13">
        <v>165</v>
      </c>
      <c r="D26" s="13">
        <v>160</v>
      </c>
      <c r="E26" s="13">
        <v>165</v>
      </c>
      <c r="F26" s="14"/>
      <c r="I26" s="12" t="s">
        <v>138</v>
      </c>
      <c r="J26" s="16">
        <v>170</v>
      </c>
      <c r="K26" s="16">
        <v>163</v>
      </c>
      <c r="L26" s="17">
        <v>110</v>
      </c>
    </row>
    <row r="27" spans="1:12" ht="19.5">
      <c r="B27" s="12" t="s">
        <v>126</v>
      </c>
      <c r="C27" s="13">
        <v>105</v>
      </c>
      <c r="D27" s="13">
        <v>110</v>
      </c>
      <c r="E27" s="13">
        <v>115</v>
      </c>
      <c r="F27" s="14"/>
      <c r="I27" s="12" t="s">
        <v>139</v>
      </c>
      <c r="J27" s="16">
        <v>175</v>
      </c>
      <c r="K27" s="16">
        <v>145</v>
      </c>
      <c r="L27" s="17" t="s">
        <v>140</v>
      </c>
    </row>
    <row r="28" spans="1:12" ht="19.5">
      <c r="B28" s="12" t="s">
        <v>128</v>
      </c>
      <c r="C28" s="13">
        <v>70</v>
      </c>
      <c r="D28" s="13">
        <v>70</v>
      </c>
      <c r="E28" s="13">
        <v>75</v>
      </c>
      <c r="F28" s="14"/>
      <c r="I28" s="12" t="s">
        <v>141</v>
      </c>
      <c r="J28" s="16">
        <v>158</v>
      </c>
      <c r="K28" s="16">
        <v>132</v>
      </c>
      <c r="L28" s="17" t="s">
        <v>140</v>
      </c>
    </row>
    <row r="29" spans="1:12" ht="19.5">
      <c r="B29" s="12" t="s">
        <v>130</v>
      </c>
      <c r="C29" s="13">
        <v>45</v>
      </c>
      <c r="D29" s="13">
        <v>25</v>
      </c>
      <c r="E29" s="13">
        <v>35</v>
      </c>
      <c r="F29" s="14"/>
      <c r="I29" s="12" t="s">
        <v>142</v>
      </c>
      <c r="J29" s="16">
        <v>110</v>
      </c>
      <c r="K29" s="16">
        <v>110</v>
      </c>
      <c r="L29" s="17">
        <v>65</v>
      </c>
    </row>
    <row r="30" spans="1:12" ht="19.5">
      <c r="B30" s="12" t="s">
        <v>132</v>
      </c>
      <c r="C30" s="13">
        <v>75</v>
      </c>
      <c r="D30" s="13">
        <v>78</v>
      </c>
      <c r="E30" s="13">
        <v>80</v>
      </c>
      <c r="F30" s="14"/>
      <c r="I30" s="12" t="s">
        <v>143</v>
      </c>
      <c r="J30" s="16">
        <v>80</v>
      </c>
      <c r="K30" s="16">
        <v>70</v>
      </c>
      <c r="L30" s="17">
        <v>50</v>
      </c>
    </row>
    <row r="31" spans="1:12" ht="19.5">
      <c r="B31" s="12" t="s">
        <v>134</v>
      </c>
      <c r="C31" s="13">
        <v>150</v>
      </c>
      <c r="D31" s="13">
        <v>150</v>
      </c>
      <c r="E31" s="13">
        <v>350</v>
      </c>
      <c r="F31" s="14"/>
      <c r="I31" s="12" t="s">
        <v>144</v>
      </c>
      <c r="J31" s="16">
        <v>60</v>
      </c>
      <c r="K31" s="18" t="s">
        <v>145</v>
      </c>
      <c r="L31" s="17">
        <v>20</v>
      </c>
    </row>
    <row r="32" spans="1:12" ht="19.5">
      <c r="I32" s="12" t="s">
        <v>146</v>
      </c>
      <c r="J32" s="16">
        <v>80</v>
      </c>
      <c r="K32" s="16">
        <v>80</v>
      </c>
      <c r="L32" s="17">
        <v>55</v>
      </c>
    </row>
    <row r="48" spans="11:11" ht="21.75">
      <c r="K48" s="10" t="s">
        <v>147</v>
      </c>
    </row>
    <row r="49" spans="9:13">
      <c r="M49" t="s">
        <v>148</v>
      </c>
    </row>
    <row r="50" spans="9:13" ht="19.5">
      <c r="I50" s="11" t="s">
        <v>121</v>
      </c>
      <c r="J50" s="11" t="s">
        <v>149</v>
      </c>
      <c r="K50" s="12" t="s">
        <v>135</v>
      </c>
      <c r="L50" s="11" t="s">
        <v>136</v>
      </c>
      <c r="M50" s="12" t="s">
        <v>137</v>
      </c>
    </row>
    <row r="51" spans="9:13" ht="19.5">
      <c r="I51" s="12" t="s">
        <v>150</v>
      </c>
      <c r="J51" s="12" t="s">
        <v>32</v>
      </c>
      <c r="K51" s="19">
        <v>170</v>
      </c>
      <c r="L51" s="19">
        <v>163</v>
      </c>
      <c r="M51" s="20">
        <v>110</v>
      </c>
    </row>
    <row r="52" spans="9:13" ht="19.5">
      <c r="I52" s="12" t="s">
        <v>151</v>
      </c>
      <c r="J52" s="12" t="s">
        <v>32</v>
      </c>
      <c r="K52" s="19">
        <v>175</v>
      </c>
      <c r="L52" s="19">
        <v>145</v>
      </c>
      <c r="M52" s="20" t="s">
        <v>140</v>
      </c>
    </row>
    <row r="53" spans="9:13" ht="19.5">
      <c r="I53" s="12" t="s">
        <v>152</v>
      </c>
      <c r="J53" s="12" t="s">
        <v>32</v>
      </c>
      <c r="K53" s="19">
        <v>158</v>
      </c>
      <c r="L53" s="19">
        <v>132</v>
      </c>
      <c r="M53" s="20" t="s">
        <v>140</v>
      </c>
    </row>
    <row r="54" spans="9:13" ht="19.5">
      <c r="I54" s="12" t="s">
        <v>153</v>
      </c>
      <c r="J54" s="12" t="s">
        <v>21</v>
      </c>
      <c r="K54" s="19">
        <v>110</v>
      </c>
      <c r="L54" s="19">
        <v>110</v>
      </c>
      <c r="M54" s="20">
        <v>65</v>
      </c>
    </row>
    <row r="55" spans="9:13" ht="19.5">
      <c r="I55" s="12" t="s">
        <v>128</v>
      </c>
      <c r="J55" s="12" t="s">
        <v>21</v>
      </c>
      <c r="K55" s="19">
        <v>80</v>
      </c>
      <c r="L55" s="19">
        <v>70</v>
      </c>
      <c r="M55" s="20">
        <v>50</v>
      </c>
    </row>
    <row r="56" spans="9:13" ht="19.5">
      <c r="I56" s="12" t="s">
        <v>130</v>
      </c>
      <c r="J56" s="12" t="s">
        <v>21</v>
      </c>
      <c r="K56" s="19">
        <v>60</v>
      </c>
      <c r="L56" s="19" t="s">
        <v>154</v>
      </c>
      <c r="M56" s="21">
        <v>20</v>
      </c>
    </row>
    <row r="57" spans="9:13" ht="19.5">
      <c r="I57" s="12" t="s">
        <v>155</v>
      </c>
      <c r="J57" s="12" t="s">
        <v>21</v>
      </c>
      <c r="K57" s="19">
        <v>80</v>
      </c>
      <c r="L57" s="19">
        <v>80</v>
      </c>
      <c r="M57" s="21">
        <v>55</v>
      </c>
    </row>
    <row r="67" spans="1:10" ht="19.5">
      <c r="A67" s="22" t="s">
        <v>93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94</v>
      </c>
      <c r="B68" s="27" t="s">
        <v>95</v>
      </c>
      <c r="C68" s="101" t="s">
        <v>9</v>
      </c>
      <c r="D68" s="102"/>
      <c r="E68" s="103" t="s">
        <v>96</v>
      </c>
      <c r="F68" s="104"/>
      <c r="G68" s="28" t="s">
        <v>15</v>
      </c>
      <c r="H68" s="28"/>
      <c r="I68" s="37"/>
      <c r="J68" s="29"/>
    </row>
    <row r="69" spans="1:10" ht="19.5">
      <c r="A69" s="26" t="s">
        <v>156</v>
      </c>
      <c r="B69" s="27" t="s">
        <v>21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157</v>
      </c>
      <c r="I69" s="37"/>
      <c r="J69" s="29"/>
    </row>
    <row r="70" spans="1:10" ht="19.5">
      <c r="A70" s="26" t="s">
        <v>51</v>
      </c>
      <c r="B70" s="27" t="s">
        <v>21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157</v>
      </c>
      <c r="I70" s="37"/>
      <c r="J70" s="29"/>
    </row>
    <row r="71" spans="1:10" ht="19.5">
      <c r="A71" s="26" t="s">
        <v>158</v>
      </c>
      <c r="B71" s="27" t="s">
        <v>21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159</v>
      </c>
      <c r="I71" s="37"/>
      <c r="J71" s="29"/>
    </row>
    <row r="72" spans="1:10" ht="19.5">
      <c r="A72" s="26" t="s">
        <v>48</v>
      </c>
      <c r="B72" s="27" t="s">
        <v>21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157</v>
      </c>
      <c r="I72" s="37"/>
      <c r="J72" s="29"/>
    </row>
    <row r="73" spans="1:10" ht="19.5">
      <c r="A73" s="26" t="s">
        <v>25</v>
      </c>
      <c r="B73" s="27" t="s">
        <v>21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157</v>
      </c>
      <c r="I73" s="37"/>
      <c r="J73" s="29"/>
    </row>
    <row r="74" spans="1:10" ht="19.5">
      <c r="A74" s="26" t="s">
        <v>59</v>
      </c>
      <c r="B74" s="27" t="s">
        <v>21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160</v>
      </c>
      <c r="I74" s="37"/>
      <c r="J74" s="29"/>
    </row>
    <row r="75" spans="1:10" ht="19.5">
      <c r="A75" s="26" t="s">
        <v>83</v>
      </c>
      <c r="B75" s="27" t="s">
        <v>84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157</v>
      </c>
      <c r="I75" s="37"/>
      <c r="J75" s="29"/>
    </row>
    <row r="76" spans="1:10" ht="19.5">
      <c r="A76" s="26" t="s">
        <v>44</v>
      </c>
      <c r="B76" s="27" t="s">
        <v>21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157</v>
      </c>
      <c r="I76" s="37"/>
      <c r="J76" s="29"/>
    </row>
    <row r="77" spans="1:10" ht="19.5">
      <c r="A77" s="26" t="s">
        <v>53</v>
      </c>
      <c r="B77" s="27" t="s">
        <v>21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157</v>
      </c>
      <c r="I77" s="37"/>
      <c r="J77" s="29"/>
    </row>
    <row r="78" spans="1:10" ht="19.5">
      <c r="A78" s="26" t="s">
        <v>42</v>
      </c>
      <c r="B78" s="27" t="s">
        <v>21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157</v>
      </c>
      <c r="I78" s="37"/>
      <c r="J78" s="29"/>
    </row>
    <row r="79" spans="1:10" ht="19.5">
      <c r="A79" s="26" t="s">
        <v>28</v>
      </c>
      <c r="B79" s="27" t="s">
        <v>21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157</v>
      </c>
      <c r="I79" s="37"/>
      <c r="J79" s="29"/>
    </row>
    <row r="80" spans="1:10" ht="19.5">
      <c r="A80" s="26" t="s">
        <v>161</v>
      </c>
      <c r="B80" s="27" t="s">
        <v>21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159</v>
      </c>
      <c r="I80" s="37"/>
      <c r="J80" s="29"/>
    </row>
    <row r="81" spans="1:10" ht="19.5">
      <c r="A81" s="26" t="s">
        <v>43</v>
      </c>
      <c r="B81" s="27" t="s">
        <v>21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157</v>
      </c>
      <c r="I81" s="37"/>
      <c r="J81" s="29"/>
    </row>
    <row r="82" spans="1:10" ht="19.5">
      <c r="A82" s="26" t="s">
        <v>29</v>
      </c>
      <c r="B82" s="27" t="s">
        <v>27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157</v>
      </c>
      <c r="I82" s="37"/>
      <c r="J82" s="29"/>
    </row>
    <row r="83" spans="1:10" ht="19.5">
      <c r="A83" s="26" t="s">
        <v>47</v>
      </c>
      <c r="B83" s="27" t="s">
        <v>21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157</v>
      </c>
      <c r="I83" s="37"/>
      <c r="J83" s="29"/>
    </row>
    <row r="84" spans="1:10" ht="19.5">
      <c r="A84" s="26" t="s">
        <v>23</v>
      </c>
      <c r="B84" s="27" t="s">
        <v>21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157</v>
      </c>
      <c r="I84" s="37"/>
      <c r="J84" s="29"/>
    </row>
    <row r="85" spans="1:10" ht="19.5">
      <c r="A85" s="26" t="s">
        <v>80</v>
      </c>
      <c r="B85" s="27" t="s">
        <v>21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157</v>
      </c>
      <c r="I85" s="37"/>
      <c r="J85" s="29"/>
    </row>
    <row r="86" spans="1:10" ht="19.5">
      <c r="A86" s="26" t="s">
        <v>22</v>
      </c>
      <c r="B86" s="27" t="s">
        <v>21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157</v>
      </c>
      <c r="I86" s="37"/>
      <c r="J86" s="29"/>
    </row>
    <row r="87" spans="1:10" ht="19.5">
      <c r="A87" s="26" t="s">
        <v>65</v>
      </c>
      <c r="B87" s="27" t="s">
        <v>21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157</v>
      </c>
      <c r="I87" s="37"/>
      <c r="J87" s="29"/>
    </row>
    <row r="88" spans="1:10" ht="19.5">
      <c r="A88" s="26" t="s">
        <v>54</v>
      </c>
      <c r="B88" s="27" t="s">
        <v>21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162</v>
      </c>
      <c r="I88" s="37"/>
      <c r="J88" s="29"/>
    </row>
    <row r="89" spans="1:10" ht="19.5">
      <c r="A89" s="26" t="s">
        <v>89</v>
      </c>
      <c r="B89" s="27" t="s">
        <v>88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157</v>
      </c>
      <c r="I89" s="37"/>
      <c r="J89" s="29"/>
    </row>
    <row r="90" spans="1:10" ht="19.5">
      <c r="A90" s="26" t="s">
        <v>87</v>
      </c>
      <c r="B90" s="27" t="s">
        <v>88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157</v>
      </c>
      <c r="I90" s="37"/>
      <c r="J90" s="29"/>
    </row>
    <row r="91" spans="1:10" ht="19.5">
      <c r="A91" s="26" t="s">
        <v>37</v>
      </c>
      <c r="B91" s="27" t="s">
        <v>32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157</v>
      </c>
      <c r="I91" s="37"/>
      <c r="J91" s="29"/>
    </row>
    <row r="92" spans="1:10" ht="19.5">
      <c r="A92" s="26" t="s">
        <v>31</v>
      </c>
      <c r="B92" s="27" t="s">
        <v>32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163</v>
      </c>
      <c r="I92" s="37"/>
      <c r="J92" s="29"/>
    </row>
    <row r="93" spans="1:10" ht="19.5">
      <c r="A93" s="26" t="s">
        <v>33</v>
      </c>
      <c r="B93" s="27" t="s">
        <v>34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163</v>
      </c>
      <c r="I93" s="37"/>
      <c r="J93" s="29"/>
    </row>
    <row r="94" spans="1:10" ht="19.5">
      <c r="A94" s="26" t="s">
        <v>33</v>
      </c>
      <c r="B94" s="27" t="s">
        <v>36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163</v>
      </c>
      <c r="I94" s="37"/>
      <c r="J94" s="29"/>
    </row>
    <row r="95" spans="1:10" ht="19.5">
      <c r="A95" s="26" t="s">
        <v>61</v>
      </c>
      <c r="B95" s="27" t="s">
        <v>21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163</v>
      </c>
      <c r="I95" s="37"/>
      <c r="J95" s="29"/>
    </row>
    <row r="96" spans="1:10" ht="19.5">
      <c r="A96" s="26" t="s">
        <v>60</v>
      </c>
      <c r="B96" s="27" t="s">
        <v>21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163</v>
      </c>
      <c r="I96" s="37"/>
      <c r="J96" s="29"/>
    </row>
    <row r="97" spans="1:10" ht="19.5">
      <c r="A97" s="26" t="s">
        <v>71</v>
      </c>
      <c r="B97" s="27" t="s">
        <v>21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163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164</v>
      </c>
    </row>
    <row r="11" spans="1:32">
      <c r="A11" s="2" t="s">
        <v>121</v>
      </c>
      <c r="B11" s="2" t="s">
        <v>165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166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167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2024-09-15T04:46:03Z</cp:lastPrinted>
  <dcterms:created xsi:type="dcterms:W3CDTF">2021-06-05T07:13:00Z</dcterms:created>
  <dcterms:modified xsi:type="dcterms:W3CDTF">2024-09-19T07:39:02Z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