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October-2024\"/>
    </mc:Choice>
  </mc:AlternateContent>
  <xr:revisionPtr revIDLastSave="0" documentId="13_ncr:1_{59258D1A-E44C-4A10-977D-12FDB8CE9CD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90" i="1" l="1"/>
  <c r="G89" i="1"/>
  <c r="G84" i="1"/>
  <c r="G91" i="1"/>
  <c r="G98" i="1"/>
  <c r="G97" i="1"/>
  <c r="G88" i="1"/>
  <c r="G87" i="1"/>
  <c r="G96" i="1"/>
  <c r="G92" i="1"/>
  <c r="G93" i="1"/>
  <c r="G95" i="1"/>
  <c r="G85" i="1"/>
  <c r="G86" i="1"/>
  <c r="G83" i="1"/>
  <c r="G94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<sst xmlns="http://schemas.openxmlformats.org/spreadsheetml/2006/main" count="426" uniqueCount="182">
  <si>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</si>
  <si>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</si>
  <si>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</rP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</si>
  <si>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</si>
  <si>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</si>
  <si>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</si>
  <si>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</si>
  <si>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</si>
  <si>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</si>
  <si>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</si>
  <si>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</si>
  <si>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</si>
  <si>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</si>
  <si>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</si>
  <si>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</si>
  <si>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</si>
  <si>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</si>
  <si>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</si>
  <si>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</si>
  <si>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</si>
  <si>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</si>
  <si>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</si>
  <si>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</si>
  <si>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</si>
  <si>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</si>
  <si>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</si>
  <si>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</si>
  <si>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</si>
  <si>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</si>
  <si>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</si>
  <si>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</si>
  <si>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</si>
  <si>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</si>
  <si>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</si>
  <si>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</si>
  <si>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</si>
  <si>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</si>
  <si>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</si>
  <si>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</si>
  <si>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</si>
  <si>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</si>
  <si>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</si>
  <si>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</si>
  <si>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</si>
  <si>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</si>
  <si>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</si>
  <si>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</si>
  <si>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</si>
  <si>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</si>
  <si>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</si>
  <si>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</rPr>
      <t>পিঁয়াজ</t>
    </r>
    <r>
      <rPr>
        <b/>
        <sz val="12"/>
        <color indexed="8"/>
        <rFont val="NikoshBAN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</si>
  <si>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</si>
  <si>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</si>
  <si>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</si>
  <si>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</si>
  <si>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</si>
  <si>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</si>
  <si>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</si>
  <si>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</si>
  <si>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</si>
  <si>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</si>
  <si>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</si>
  <si>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</si>
  <si>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</si>
  <si>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</si>
  <si>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</si>
  <si>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</si>
  <si>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</si>
  <si>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</si>
  <si>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</si>
  <si>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</si>
  <si>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</si>
  <si>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</si>
  <si>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</si>
  <si>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</si>
  <si>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</si>
  <si>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</si>
  <si>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</si>
  <si>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</si>
  <si>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</si>
  <si>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</si>
  <si>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</si>
  <si>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</si>
  <si>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</si>
  <si>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</si>
  <si>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</si>
  <si>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</si>
  <si>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</si>
  <si>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</si>
  <si>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</si>
  <si>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</si>
  <si>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</si>
  <si>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</si>
  <si>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</si>
  <si>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</si>
  <si>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</si>
  <si>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</si>
  <si>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</si>
  <si>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</si>
  <si>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</si>
  <si>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</si>
  <si>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</si>
  <si>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</si>
  <si>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</si>
  <si>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</si>
  <si>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</si>
  <si>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</si>
  <si>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</si>
  <si>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</si>
  <si>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</si>
  <si>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</si>
  <si>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</si>
  <si>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</si>
  <si>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</si>
  <si>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</si>
  <si>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</si>
  <si>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</si>
  <si>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</si>
  <si>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</si>
  <si>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</si>
  <si>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</si>
  <si>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</si>
  <si>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</si>
  <si>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</si>
  <si>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</si>
  <si>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</si>
  <si>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</si>
  <si>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</si>
  <si>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</si>
  <si>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</si>
  <si>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</si>
  <si>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</si>
  <si>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</si>
  <si>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</si>
  <si>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</si>
  <si>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</si>
  <si>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</si>
  <si>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</si>
  <si>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</si>
  <si>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</si>
  <si>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</si>
  <si>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</si>
  <si>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</si>
  <si>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</si>
  <si>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</si>
  <si>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</si>
  <si>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</si>
  <si>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</si>
  <si>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</si>
  <si>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</si>
  <si>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</si>
  <si>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</si>
  <si>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</si>
  <si>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</si>
  <si>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</si>
  <si>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</si>
  <si>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</si>
  <si>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</si>
  <si>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</si>
  <si>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</si>
  <si>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</si>
  <si>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</si>
  <si>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</si>
  <si>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</si>
  <si>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</si>
  <si>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</si>
  <si>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</si>
  <si>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>২৫-০৯-২০২৪ তারিখে মূল্য বৃদ্ধি পেয়েছে।</t>
  </si>
  <si>
    <t>২৭-০৯-২০২৪ তারিখে মূল্য বৃদ্ধি পেয়েছে।</t>
  </si>
  <si>
    <t>২৭-০৯-২০২৪ তারিখে মূল্য হ্রাস পেয়েছে।</t>
  </si>
  <si>
    <t>২৯-০৯-২০২৪ তারিখে মূল্য হ্রাস পেয়েছে।</t>
  </si>
  <si>
    <t>১।  মন্ত্রিপরিষদ সচিব, বাংলাদেশ সচিবালয়, ঢাকা।</t>
  </si>
  <si>
    <t>৩০-০৯-২০২৪ তারিখে মূল্য বৃদ্ধি পেয়েছে।</t>
  </si>
  <si>
    <t xml:space="preserve">গরু </t>
  </si>
  <si>
    <t xml:space="preserve">খাসী </t>
  </si>
  <si>
    <t>০১-১০-২০২৪ তারিখে মূল্য হ্রাস পেয়েছে।</t>
  </si>
  <si>
    <t>স্মারক নং-২৬.০৫.০০০০.০১৭.৩১.০০১.২৪-২৪৪</t>
  </si>
  <si>
    <t xml:space="preserve">বুধবার ০২ অক্টোবর ২০২৪ খ্রিঃ, ১৭ আশ্বিন ১৪৩১ বাংলা, ২৮ রবিউল আউয়াল ১৪৪৬ হিজরি </t>
  </si>
  <si>
    <t>০২-১০-২০২৪ তারিখে মূল্য বৃদ্ধি পেয়েছে।</t>
  </si>
  <si>
    <t>(১)  সয়াবিন তেল (লুজ, ২লিঃ বোতল), পাম অয়েল (লুজ,সুপার), আলু, লবঙ্গ, ধনে, মুরগী ব্রয়লার, ডিম, চিনি   এর মূল্য বৃদ্ধি পেয়েছে।</t>
  </si>
  <si>
    <t>০২-১০-২০২৪ তারিখে মূল্য হ্রাস পেয়েছে।</t>
  </si>
  <si>
    <t>(২)   পেঁয়াজ (দেশী), শুকনা মরিচ (দেশী,আম), গরু (গোস্ত), এম এস রড (৬০,৪০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</si>
</sst>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4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4"/>
      <color indexed="12"/>
      <name val="NikoshBAN"/>
    </font>
    <font>
      <b/>
      <sz val="18"/>
      <color indexed="8"/>
      <name val="NikoshBAN"/>
    </font>
    <font>
      <b/>
      <sz val="12"/>
      <color indexed="8"/>
      <name val="NikoshBAN"/>
    </font>
    <font>
      <sz val="18"/>
      <name val="NikoshBAN"/>
    </font>
    <font>
      <b/>
      <sz val="14"/>
      <color theme="1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8"/>
      <name val="Times"/>
      <charset val="134"/>
    </font>
    <font>
      <sz val="11"/>
      <color theme="1"/>
      <name val="Nikosh"/>
    </font>
    <font>
      <b/>
      <sz val="18"/>
      <color indexed="8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8"/>
      <color indexed="8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168" fontId="30" fillId="0" borderId="1" xfId="2" applyNumberFormat="1" applyFont="1" applyFill="1" applyBorder="1" applyAlignment="1">
      <alignment horizontal="center"/>
    </xf>
    <xf numFmtId="168" fontId="30" fillId="2" borderId="1" xfId="4" applyNumberFormat="1" applyFont="1" applyFill="1" applyBorder="1" applyAlignment="1">
      <alignment horizontal="center"/>
    </xf>
    <xf numFmtId="168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8" fontId="30" fillId="0" borderId="1" xfId="2" applyNumberFormat="1" applyFont="1" applyBorder="1" applyAlignment="1">
      <alignment horizontal="right"/>
    </xf>
    <xf numFmtId="168" fontId="32" fillId="0" borderId="1" xfId="2" applyNumberFormat="1" applyFont="1" applyFill="1" applyBorder="1" applyAlignment="1">
      <alignment horizontal="center"/>
    </xf>
    <xf numFmtId="168" fontId="32" fillId="0" borderId="1" xfId="2" applyNumberFormat="1" applyFont="1" applyBorder="1" applyAlignment="1">
      <alignment horizontal="right"/>
    </xf>
    <xf numFmtId="168" fontId="17" fillId="0" borderId="0" xfId="2" applyNumberFormat="1" applyFont="1" applyBorder="1" applyAlignment="1">
      <alignment horizontal="right"/>
    </xf>
    <xf numFmtId="168" fontId="29" fillId="0" borderId="0" xfId="2" applyNumberFormat="1" applyFont="1" applyBorder="1" applyAlignment="1">
      <alignment horizontal="right"/>
    </xf>
    <xf numFmtId="0" fontId="7" fillId="2" borderId="1" xfId="4" applyFont="1" applyFill="1" applyBorder="1" applyAlignment="1">
      <alignment horizontal="center" vertical="center"/>
    </xf>
    <xf numFmtId="168" fontId="33" fillId="0" borderId="1" xfId="2" applyNumberFormat="1" applyFont="1" applyFill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4" applyNumberFormat="1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6261648"/>
        <c:axId val="-566258384"/>
      </c:lineChart>
      <c:catAx>
        <c:axId val="-5662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258384"/>
        <c:crosses val="autoZero"/>
        <c:auto val="1"/>
        <c:lblAlgn val="ctr"/>
        <c:lblOffset val="100"/>
        <c:noMultiLvlLbl val="0"/>
      </c:catAx>
      <c:valAx>
        <c:axId val="-5662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2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6" zoomScaleNormal="96" zoomScaleSheetLayoutView="106" workbookViewId="0">
      <pane ySplit="2205" topLeftCell="A70" activePane="bottomLeft"/>
      <selection activeCell="B79" sqref="B79"/>
      <selection pane="bottomLeft" activeCell="B79" sqref="B79"/>
    </sheetView>
  </sheetViews>
  <sheetFormatPr defaultColWidth="9.8984375" defaultRowHeight="19.5"/>
  <cols>
    <col min="1" max="1" width="18.5976562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69921875" style="23" customWidth="1"/>
    <col min="13" max="16384" width="9.898437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177</v>
      </c>
      <c r="G5" s="24"/>
      <c r="H5" s="24"/>
      <c r="I5" s="24"/>
      <c r="J5" s="24"/>
      <c r="K5" s="24"/>
      <c r="L5" s="24"/>
    </row>
    <row r="6" spans="1:17">
      <c r="A6" s="43" t="s">
        <v>176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45567</v>
      </c>
      <c r="O6" s="59"/>
      <c r="P6" s="59"/>
      <c r="Q6" s="59"/>
    </row>
    <row r="7" spans="1:17">
      <c r="A7" s="26" t="s">
        <v>7</v>
      </c>
      <c r="B7" s="27" t="s">
        <v>8</v>
      </c>
      <c r="C7" s="102" t="s">
        <v>9</v>
      </c>
      <c r="D7" s="103"/>
      <c r="E7" s="102" t="s">
        <v>10</v>
      </c>
      <c r="F7" s="103"/>
      <c r="G7" s="102" t="s">
        <v>11</v>
      </c>
      <c r="H7" s="103"/>
      <c r="I7" s="27" t="s">
        <v>12</v>
      </c>
      <c r="J7" s="102" t="s">
        <v>13</v>
      </c>
      <c r="K7" s="103"/>
      <c r="L7" s="60" t="s">
        <v>14</v>
      </c>
      <c r="O7" s="59"/>
      <c r="P7" s="59"/>
      <c r="Q7" s="59"/>
    </row>
    <row r="8" spans="1:17">
      <c r="A8" s="26"/>
      <c r="B8" s="27"/>
      <c r="C8" s="104">
        <v>45567</v>
      </c>
      <c r="D8" s="103"/>
      <c r="E8" s="104">
        <v>45560</v>
      </c>
      <c r="F8" s="103"/>
      <c r="G8" s="104">
        <v>45537</v>
      </c>
      <c r="H8" s="103"/>
      <c r="I8" s="27" t="s">
        <v>15</v>
      </c>
      <c r="J8" s="105">
        <v>45201</v>
      </c>
      <c r="K8" s="106"/>
      <c r="L8" s="27" t="s">
        <v>15</v>
      </c>
      <c r="O8" s="59"/>
      <c r="P8" s="59"/>
      <c r="Q8" s="59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46" t="s">
        <v>17</v>
      </c>
      <c r="F9" s="46" t="s">
        <v>18</v>
      </c>
      <c r="G9" s="46" t="s">
        <v>17</v>
      </c>
      <c r="H9" s="46" t="s">
        <v>18</v>
      </c>
      <c r="I9" s="46" t="s">
        <v>19</v>
      </c>
      <c r="J9" s="100" t="s">
        <v>17</v>
      </c>
      <c r="K9" s="100" t="s">
        <v>18</v>
      </c>
      <c r="L9" s="46" t="s">
        <v>19</v>
      </c>
      <c r="O9" s="59"/>
      <c r="P9" s="59"/>
      <c r="Q9" s="59"/>
    </row>
    <row r="10" spans="1:17" ht="22.15" customHeight="1">
      <c r="A10" s="26" t="s">
        <v>20</v>
      </c>
      <c r="B10" s="27" t="s">
        <v>21</v>
      </c>
      <c r="C10" s="47">
        <v>64</v>
      </c>
      <c r="D10" s="47">
        <v>80</v>
      </c>
      <c r="E10" s="47">
        <v>64</v>
      </c>
      <c r="F10" s="47">
        <v>80</v>
      </c>
      <c r="G10" s="47">
        <v>64</v>
      </c>
      <c r="H10" s="47">
        <v>80</v>
      </c>
      <c r="I10" s="32">
        <f>((C10+D10)/2-(G10+H10)/2)/((G10+H10)/2)*100</f>
        <v>0</v>
      </c>
      <c r="J10" s="90">
        <v>60</v>
      </c>
      <c r="K10" s="90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15" customHeight="1">
      <c r="A11" s="26" t="s">
        <v>22</v>
      </c>
      <c r="B11" s="27" t="s">
        <v>21</v>
      </c>
      <c r="C11" s="47">
        <v>55</v>
      </c>
      <c r="D11" s="47">
        <v>60</v>
      </c>
      <c r="E11" s="47">
        <v>55</v>
      </c>
      <c r="F11" s="47">
        <v>60</v>
      </c>
      <c r="G11" s="47">
        <v>55</v>
      </c>
      <c r="H11" s="47">
        <v>60</v>
      </c>
      <c r="I11" s="32">
        <f>((C11+D11)/2-(G11+H11)/2)/((G11+H11)/2)*100</f>
        <v>0</v>
      </c>
      <c r="J11" s="90">
        <v>50</v>
      </c>
      <c r="K11" s="90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15" customHeight="1">
      <c r="A12" s="26" t="s">
        <v>23</v>
      </c>
      <c r="B12" s="27" t="s">
        <v>21</v>
      </c>
      <c r="C12" s="47">
        <v>50</v>
      </c>
      <c r="D12" s="47">
        <v>55</v>
      </c>
      <c r="E12" s="47">
        <v>50</v>
      </c>
      <c r="F12" s="47">
        <v>55</v>
      </c>
      <c r="G12" s="47">
        <v>52</v>
      </c>
      <c r="H12" s="47">
        <v>55</v>
      </c>
      <c r="I12" s="32">
        <f>((C12+D12)/2-(G12+H12)/2)/((G12+H12)/2)*100</f>
        <v>-1.8691588785046727</v>
      </c>
      <c r="J12" s="90">
        <v>48</v>
      </c>
      <c r="K12" s="90">
        <v>50</v>
      </c>
      <c r="L12" s="61">
        <f>((C12+D12)/2-(J12+K12)/2)/((J12+K12)/2)*100</f>
        <v>7.1428571428571423</v>
      </c>
      <c r="O12" s="59"/>
      <c r="P12" s="59"/>
      <c r="Q12" s="59"/>
    </row>
    <row r="13" spans="1:17" ht="15.6" customHeight="1">
      <c r="A13" s="48" t="s">
        <v>24</v>
      </c>
      <c r="B13" s="46"/>
      <c r="C13" s="49"/>
      <c r="D13" s="49"/>
      <c r="E13" s="49"/>
      <c r="F13" s="49"/>
      <c r="G13" s="49"/>
      <c r="H13" s="49"/>
      <c r="I13" s="46" t="s">
        <v>0</v>
      </c>
      <c r="J13" s="91"/>
      <c r="K13" s="91"/>
      <c r="L13" s="62"/>
      <c r="N13" s="59"/>
      <c r="O13" s="59"/>
      <c r="P13" s="59"/>
    </row>
    <row r="14" spans="1:17" ht="22.15" customHeight="1">
      <c r="A14" s="26" t="s">
        <v>25</v>
      </c>
      <c r="B14" s="27" t="s">
        <v>21</v>
      </c>
      <c r="C14" s="47">
        <v>40</v>
      </c>
      <c r="D14" s="47">
        <v>45</v>
      </c>
      <c r="E14" s="47">
        <v>40</v>
      </c>
      <c r="F14" s="47">
        <v>45</v>
      </c>
      <c r="G14" s="47">
        <v>40</v>
      </c>
      <c r="H14" s="47">
        <v>45</v>
      </c>
      <c r="I14" s="32">
        <f>((C14+D14)/2-(G14+H14)/2)/((G14+H14)/2)*100</f>
        <v>0</v>
      </c>
      <c r="J14" s="90">
        <v>42</v>
      </c>
      <c r="K14" s="90">
        <v>45</v>
      </c>
      <c r="L14" s="61">
        <f>((C14+D14)/2-(J14+K14)/2)/((J14+K14)/2)*100</f>
        <v>-2.2988505747126435</v>
      </c>
    </row>
    <row r="15" spans="1:17" ht="22.15" customHeight="1">
      <c r="A15" s="26" t="s">
        <v>26</v>
      </c>
      <c r="B15" s="27" t="s">
        <v>27</v>
      </c>
      <c r="C15" s="47">
        <v>50</v>
      </c>
      <c r="D15" s="47">
        <v>55</v>
      </c>
      <c r="E15" s="47">
        <v>50</v>
      </c>
      <c r="F15" s="47">
        <v>55</v>
      </c>
      <c r="G15" s="47">
        <v>50</v>
      </c>
      <c r="H15" s="47">
        <v>55</v>
      </c>
      <c r="I15" s="32">
        <f>((C15+D15)/2-(G15+H15)/2)/((G15+H15)/2)*100</f>
        <v>0</v>
      </c>
      <c r="J15" s="90">
        <v>54</v>
      </c>
      <c r="K15" s="90">
        <v>60</v>
      </c>
      <c r="L15" s="61">
        <f>((C15+D15)/2-(J15+K15)/2)/((J15+K15)/2)*100</f>
        <v>-7.8947368421052628</v>
      </c>
      <c r="O15" s="63"/>
    </row>
    <row r="16" spans="1:17" ht="22.15" customHeight="1">
      <c r="A16" s="26" t="s">
        <v>28</v>
      </c>
      <c r="B16" s="27" t="s">
        <v>21</v>
      </c>
      <c r="C16" s="47">
        <v>55</v>
      </c>
      <c r="D16" s="47">
        <v>60</v>
      </c>
      <c r="E16" s="47">
        <v>55</v>
      </c>
      <c r="F16" s="47">
        <v>60</v>
      </c>
      <c r="G16" s="47">
        <v>55</v>
      </c>
      <c r="H16" s="47">
        <v>60</v>
      </c>
      <c r="I16" s="32">
        <f>((C16+D16)/2-(G16+H16)/2)/((G16+H16)/2)*100</f>
        <v>0</v>
      </c>
      <c r="J16" s="90">
        <v>55</v>
      </c>
      <c r="K16" s="90">
        <v>60</v>
      </c>
      <c r="L16" s="61">
        <f>((C16+D16)/2-(J16+K16)/2)/((J16+K16)/2)*100</f>
        <v>0</v>
      </c>
    </row>
    <row r="17" spans="1:21" ht="22.15" customHeight="1">
      <c r="A17" s="26" t="s">
        <v>29</v>
      </c>
      <c r="B17" s="27" t="s">
        <v>27</v>
      </c>
      <c r="C17" s="47">
        <v>65</v>
      </c>
      <c r="D17" s="47">
        <v>70</v>
      </c>
      <c r="E17" s="47">
        <v>65</v>
      </c>
      <c r="F17" s="47">
        <v>70</v>
      </c>
      <c r="G17" s="47">
        <v>65</v>
      </c>
      <c r="H17" s="47">
        <v>70</v>
      </c>
      <c r="I17" s="32">
        <f>((C17+D17)/2-(G17+H17)/2)/((G17+H17)/2)*100</f>
        <v>0</v>
      </c>
      <c r="J17" s="90">
        <v>60</v>
      </c>
      <c r="K17" s="90">
        <v>65</v>
      </c>
      <c r="L17" s="61">
        <f>((C17+D17)/2-(J17+K17)/2)/((J17+K17)/2)*100</f>
        <v>8</v>
      </c>
      <c r="U17" s="64"/>
    </row>
    <row r="18" spans="1:21" ht="16.149999999999999" customHeight="1">
      <c r="A18" s="48" t="s">
        <v>30</v>
      </c>
      <c r="B18" s="46"/>
      <c r="C18" s="49" t="s">
        <v>0</v>
      </c>
      <c r="D18" s="49"/>
      <c r="E18" s="49" t="s">
        <v>0</v>
      </c>
      <c r="F18" s="49"/>
      <c r="G18" s="49" t="s">
        <v>0</v>
      </c>
      <c r="H18" s="49"/>
      <c r="I18" s="62"/>
      <c r="J18" s="91" t="s">
        <v>0</v>
      </c>
      <c r="K18" s="91"/>
      <c r="L18" s="46"/>
      <c r="O18" s="23" t="s">
        <v>0</v>
      </c>
      <c r="U18" s="65"/>
    </row>
    <row r="19" spans="1:21" ht="22.15" customHeight="1">
      <c r="A19" s="26" t="s">
        <v>31</v>
      </c>
      <c r="B19" s="27" t="s">
        <v>32</v>
      </c>
      <c r="C19" s="47">
        <v>151</v>
      </c>
      <c r="D19" s="47">
        <v>155</v>
      </c>
      <c r="E19" s="47">
        <v>148</v>
      </c>
      <c r="F19" s="47">
        <v>155</v>
      </c>
      <c r="G19" s="47">
        <v>145</v>
      </c>
      <c r="H19" s="47">
        <v>152</v>
      </c>
      <c r="I19" s="32">
        <f t="shared" ref="I19:I26" si="0">((C19+D19)/2-(G19+H19)/2)/((G19+H19)/2)*100</f>
        <v>3.0303030303030303</v>
      </c>
      <c r="J19" s="90">
        <v>155</v>
      </c>
      <c r="K19" s="90">
        <v>160</v>
      </c>
      <c r="L19" s="61">
        <f t="shared" ref="L19:L26" si="1">((C19+D19)/2-(J19+K19)/2)/((J19+K19)/2)*100</f>
        <v>-2.8571428571428572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47">
        <v>780</v>
      </c>
      <c r="F20" s="47">
        <v>810</v>
      </c>
      <c r="G20" s="47">
        <v>780</v>
      </c>
      <c r="H20" s="47">
        <v>810</v>
      </c>
      <c r="I20" s="32">
        <f t="shared" si="0"/>
        <v>0</v>
      </c>
      <c r="J20" s="90">
        <v>780</v>
      </c>
      <c r="K20" s="90">
        <v>825</v>
      </c>
      <c r="L20" s="61">
        <f t="shared" si="1"/>
        <v>-0.93457943925233633</v>
      </c>
    </row>
    <row r="21" spans="1:21" ht="24" customHeight="1">
      <c r="A21" s="26" t="s">
        <v>33</v>
      </c>
      <c r="B21" s="27" t="s">
        <v>35</v>
      </c>
      <c r="C21" s="47">
        <v>330</v>
      </c>
      <c r="D21" s="47">
        <v>335</v>
      </c>
      <c r="E21" s="47">
        <v>325</v>
      </c>
      <c r="F21" s="47">
        <v>330</v>
      </c>
      <c r="G21" s="47">
        <v>325</v>
      </c>
      <c r="H21" s="47">
        <v>330</v>
      </c>
      <c r="I21" s="32">
        <f t="shared" ref="I21" si="2">((C21+D21)/2-(G21+H21)/2)/((G21+H21)/2)*100</f>
        <v>1.5267175572519083</v>
      </c>
      <c r="J21" s="90">
        <v>330</v>
      </c>
      <c r="K21" s="90">
        <v>335</v>
      </c>
      <c r="L21" s="61">
        <f t="shared" ref="L21" si="3">((C21+D21)/2-(J21+K21)/2)/((J21+K21)/2)*100</f>
        <v>0</v>
      </c>
    </row>
    <row r="22" spans="1:21" ht="22.15" customHeight="1">
      <c r="A22" s="26" t="s">
        <v>33</v>
      </c>
      <c r="B22" s="27" t="s">
        <v>36</v>
      </c>
      <c r="C22" s="47">
        <v>165</v>
      </c>
      <c r="D22" s="47">
        <v>167</v>
      </c>
      <c r="E22" s="47">
        <v>165</v>
      </c>
      <c r="F22" s="47">
        <v>167</v>
      </c>
      <c r="G22" s="47">
        <v>165</v>
      </c>
      <c r="H22" s="47">
        <v>167</v>
      </c>
      <c r="I22" s="32">
        <f t="shared" si="0"/>
        <v>0</v>
      </c>
      <c r="J22" s="90">
        <v>169</v>
      </c>
      <c r="K22" s="90">
        <v>170</v>
      </c>
      <c r="L22" s="61">
        <f t="shared" si="1"/>
        <v>-2.0648967551622417</v>
      </c>
    </row>
    <row r="23" spans="1:21" ht="22.15" customHeight="1">
      <c r="A23" s="26" t="s">
        <v>37</v>
      </c>
      <c r="B23" s="27" t="s">
        <v>32</v>
      </c>
      <c r="C23" s="47">
        <v>137</v>
      </c>
      <c r="D23" s="47">
        <v>142</v>
      </c>
      <c r="E23" s="47">
        <v>135</v>
      </c>
      <c r="F23" s="47">
        <v>140</v>
      </c>
      <c r="G23" s="47">
        <v>130</v>
      </c>
      <c r="H23" s="47">
        <v>135</v>
      </c>
      <c r="I23" s="32">
        <f t="shared" si="0"/>
        <v>5.2830188679245289</v>
      </c>
      <c r="J23" s="90">
        <v>125</v>
      </c>
      <c r="K23" s="90">
        <v>130</v>
      </c>
      <c r="L23" s="61">
        <f t="shared" si="1"/>
        <v>9.4117647058823533</v>
      </c>
    </row>
    <row r="24" spans="1:21" ht="22.15" customHeight="1">
      <c r="A24" s="26" t="s">
        <v>38</v>
      </c>
      <c r="B24" s="27" t="s">
        <v>32</v>
      </c>
      <c r="C24" s="47">
        <v>145</v>
      </c>
      <c r="D24" s="47">
        <v>150</v>
      </c>
      <c r="E24" s="47">
        <v>140</v>
      </c>
      <c r="F24" s="47">
        <v>142</v>
      </c>
      <c r="G24" s="47">
        <v>135</v>
      </c>
      <c r="H24" s="47">
        <v>140</v>
      </c>
      <c r="I24" s="32">
        <f t="shared" si="0"/>
        <v>7.2727272727272725</v>
      </c>
      <c r="J24" s="90">
        <v>0</v>
      </c>
      <c r="K24" s="90">
        <v>0</v>
      </c>
      <c r="L24" s="61" t="e">
        <f t="shared" si="1"/>
        <v>#DIV/0!</v>
      </c>
    </row>
    <row r="25" spans="1:21" ht="22.15" customHeight="1">
      <c r="A25" s="26" t="s">
        <v>39</v>
      </c>
      <c r="B25" s="27" t="s">
        <v>34</v>
      </c>
      <c r="C25" s="47">
        <v>880</v>
      </c>
      <c r="D25" s="47">
        <v>900</v>
      </c>
      <c r="E25" s="47">
        <v>880</v>
      </c>
      <c r="F25" s="47">
        <v>900</v>
      </c>
      <c r="G25" s="47">
        <v>880</v>
      </c>
      <c r="H25" s="47">
        <v>900</v>
      </c>
      <c r="I25" s="32">
        <f t="shared" si="0"/>
        <v>0</v>
      </c>
      <c r="J25" s="90"/>
      <c r="K25" s="90"/>
      <c r="L25" s="61" t="e">
        <f t="shared" si="1"/>
        <v>#DIV/0!</v>
      </c>
    </row>
    <row r="26" spans="1:21" ht="22.15" customHeight="1">
      <c r="A26" s="26" t="s">
        <v>39</v>
      </c>
      <c r="B26" s="27" t="s">
        <v>36</v>
      </c>
      <c r="C26" s="47">
        <v>180</v>
      </c>
      <c r="D26" s="47">
        <v>190</v>
      </c>
      <c r="E26" s="47">
        <v>180</v>
      </c>
      <c r="F26" s="47">
        <v>190</v>
      </c>
      <c r="G26" s="47">
        <v>180</v>
      </c>
      <c r="H26" s="47">
        <v>190</v>
      </c>
      <c r="I26" s="32">
        <f t="shared" si="0"/>
        <v>0</v>
      </c>
      <c r="J26" s="90"/>
      <c r="K26" s="90"/>
      <c r="L26" s="61" t="e">
        <f t="shared" si="1"/>
        <v>#DIV/0!</v>
      </c>
    </row>
    <row r="27" spans="1:21" ht="19.149999999999999" customHeight="1">
      <c r="A27" s="48" t="s">
        <v>40</v>
      </c>
      <c r="B27" s="46"/>
      <c r="C27" s="50"/>
      <c r="D27" s="50" t="s">
        <v>41</v>
      </c>
      <c r="E27" s="50"/>
      <c r="F27" s="50" t="s">
        <v>41</v>
      </c>
      <c r="G27" s="50"/>
      <c r="H27" s="50" t="s">
        <v>41</v>
      </c>
      <c r="I27" s="62"/>
      <c r="J27" s="92"/>
      <c r="K27" s="92" t="s">
        <v>41</v>
      </c>
      <c r="L27" s="62"/>
    </row>
    <row r="28" spans="1:21" ht="22.15" customHeight="1">
      <c r="A28" s="26" t="s">
        <v>42</v>
      </c>
      <c r="B28" s="27" t="s">
        <v>21</v>
      </c>
      <c r="C28" s="47">
        <v>105</v>
      </c>
      <c r="D28" s="47">
        <v>110</v>
      </c>
      <c r="E28" s="47">
        <v>105</v>
      </c>
      <c r="F28" s="47">
        <v>110</v>
      </c>
      <c r="G28" s="47">
        <v>105</v>
      </c>
      <c r="H28" s="47">
        <v>110</v>
      </c>
      <c r="I28" s="32">
        <f t="shared" ref="I28:I34" si="4">((C28+D28)/2-(G28+H28)/2)/((G28+H28)/2)*100</f>
        <v>0</v>
      </c>
      <c r="J28" s="90">
        <v>105</v>
      </c>
      <c r="K28" s="90">
        <v>110</v>
      </c>
      <c r="L28" s="61">
        <f t="shared" ref="L28:L34" si="5">((C28+D28)/2-(J28+K28)/2)/((J28+K28)/2)*100</f>
        <v>0</v>
      </c>
    </row>
    <row r="29" spans="1:21" ht="22.15" customHeight="1">
      <c r="A29" s="26" t="s">
        <v>43</v>
      </c>
      <c r="B29" s="27" t="s">
        <v>21</v>
      </c>
      <c r="C29" s="47">
        <v>115</v>
      </c>
      <c r="D29" s="47">
        <v>120</v>
      </c>
      <c r="E29" s="47">
        <v>115</v>
      </c>
      <c r="F29" s="47">
        <v>120</v>
      </c>
      <c r="G29" s="47">
        <v>115</v>
      </c>
      <c r="H29" s="47">
        <v>120</v>
      </c>
      <c r="I29" s="32">
        <f t="shared" si="4"/>
        <v>0</v>
      </c>
      <c r="J29" s="90">
        <v>115</v>
      </c>
      <c r="K29" s="90">
        <v>120</v>
      </c>
      <c r="L29" s="61">
        <f t="shared" si="5"/>
        <v>0</v>
      </c>
    </row>
    <row r="30" spans="1:21" ht="22.15" customHeight="1">
      <c r="A30" s="26" t="s">
        <v>44</v>
      </c>
      <c r="B30" s="27" t="s">
        <v>21</v>
      </c>
      <c r="C30" s="47">
        <v>130</v>
      </c>
      <c r="D30" s="47">
        <v>135</v>
      </c>
      <c r="E30" s="47">
        <v>130</v>
      </c>
      <c r="F30" s="47">
        <v>135</v>
      </c>
      <c r="G30" s="47">
        <v>130</v>
      </c>
      <c r="H30" s="47">
        <v>135</v>
      </c>
      <c r="I30" s="32">
        <f t="shared" si="4"/>
        <v>0</v>
      </c>
      <c r="J30" s="90">
        <v>130</v>
      </c>
      <c r="K30" s="90">
        <v>135</v>
      </c>
      <c r="L30" s="61">
        <f t="shared" si="5"/>
        <v>0</v>
      </c>
    </row>
    <row r="31" spans="1:21" ht="22.15" customHeight="1">
      <c r="A31" s="26" t="s">
        <v>45</v>
      </c>
      <c r="B31" s="27" t="s">
        <v>21</v>
      </c>
      <c r="C31" s="47">
        <v>160</v>
      </c>
      <c r="D31" s="47">
        <v>185</v>
      </c>
      <c r="E31" s="47">
        <v>160</v>
      </c>
      <c r="F31" s="47">
        <v>185</v>
      </c>
      <c r="G31" s="47">
        <v>160</v>
      </c>
      <c r="H31" s="47">
        <v>185</v>
      </c>
      <c r="I31" s="32">
        <f t="shared" si="4"/>
        <v>0</v>
      </c>
      <c r="J31" s="90">
        <v>95</v>
      </c>
      <c r="K31" s="90">
        <v>135</v>
      </c>
      <c r="L31" s="61">
        <f t="shared" si="5"/>
        <v>50</v>
      </c>
    </row>
    <row r="32" spans="1:21" ht="22.15" customHeight="1">
      <c r="A32" s="26" t="s">
        <v>46</v>
      </c>
      <c r="B32" s="27" t="s">
        <v>21</v>
      </c>
      <c r="C32" s="47">
        <v>80</v>
      </c>
      <c r="D32" s="47">
        <v>90</v>
      </c>
      <c r="E32" s="47">
        <v>80</v>
      </c>
      <c r="F32" s="47">
        <v>90</v>
      </c>
      <c r="G32" s="47">
        <v>80</v>
      </c>
      <c r="H32" s="47">
        <v>90</v>
      </c>
      <c r="I32" s="32">
        <f t="shared" si="4"/>
        <v>0</v>
      </c>
      <c r="J32" s="90">
        <v>70</v>
      </c>
      <c r="K32" s="90">
        <v>75</v>
      </c>
      <c r="L32" s="61">
        <f t="shared" si="5"/>
        <v>17.241379310344829</v>
      </c>
    </row>
    <row r="33" spans="1:12" ht="22.15" customHeight="1">
      <c r="A33" s="26" t="s">
        <v>47</v>
      </c>
      <c r="B33" s="27" t="s">
        <v>21</v>
      </c>
      <c r="C33" s="47">
        <v>120</v>
      </c>
      <c r="D33" s="47">
        <v>130</v>
      </c>
      <c r="E33" s="47">
        <v>120</v>
      </c>
      <c r="F33" s="47">
        <v>130</v>
      </c>
      <c r="G33" s="47">
        <v>110</v>
      </c>
      <c r="H33" s="47">
        <v>120</v>
      </c>
      <c r="I33" s="32">
        <f t="shared" si="4"/>
        <v>8.695652173913043</v>
      </c>
      <c r="J33" s="90">
        <v>85</v>
      </c>
      <c r="K33" s="90">
        <v>90</v>
      </c>
      <c r="L33" s="61">
        <f t="shared" si="5"/>
        <v>42.857142857142854</v>
      </c>
    </row>
    <row r="34" spans="1:12" ht="22.15" customHeight="1">
      <c r="A34" s="51" t="s">
        <v>48</v>
      </c>
      <c r="B34" s="27" t="s">
        <v>21</v>
      </c>
      <c r="C34" s="47">
        <v>50</v>
      </c>
      <c r="D34" s="47">
        <v>60</v>
      </c>
      <c r="E34" s="47">
        <v>50</v>
      </c>
      <c r="F34" s="47">
        <v>55</v>
      </c>
      <c r="G34" s="47">
        <v>52</v>
      </c>
      <c r="H34" s="47">
        <v>60</v>
      </c>
      <c r="I34" s="32">
        <f t="shared" si="4"/>
        <v>-1.7857142857142856</v>
      </c>
      <c r="J34" s="90">
        <v>42</v>
      </c>
      <c r="K34" s="90">
        <v>45</v>
      </c>
      <c r="L34" s="61">
        <f t="shared" si="5"/>
        <v>26.436781609195403</v>
      </c>
    </row>
    <row r="35" spans="1:12" ht="19.149999999999999" customHeight="1">
      <c r="A35" s="48" t="s">
        <v>49</v>
      </c>
      <c r="B35" s="46"/>
      <c r="C35" s="50"/>
      <c r="D35" s="50"/>
      <c r="E35" s="50"/>
      <c r="F35" s="50"/>
      <c r="G35" s="50"/>
      <c r="H35" s="50"/>
      <c r="I35" s="62"/>
      <c r="J35" s="92"/>
      <c r="K35" s="92"/>
      <c r="L35" s="62"/>
    </row>
    <row r="36" spans="1:12" ht="22.15" customHeight="1">
      <c r="A36" s="26" t="s">
        <v>50</v>
      </c>
      <c r="B36" s="27" t="s">
        <v>21</v>
      </c>
      <c r="C36" s="47">
        <v>105</v>
      </c>
      <c r="D36" s="47">
        <v>110</v>
      </c>
      <c r="E36" s="47">
        <v>105</v>
      </c>
      <c r="F36" s="47">
        <v>115</v>
      </c>
      <c r="G36" s="47">
        <v>110</v>
      </c>
      <c r="H36" s="47">
        <v>120</v>
      </c>
      <c r="I36" s="32">
        <f t="shared" ref="I36:I51" si="6">((C36+D36)/2-(G36+H36)/2)/((G36+H36)/2)*100</f>
        <v>-6.5217391304347823</v>
      </c>
      <c r="J36" s="90">
        <v>80</v>
      </c>
      <c r="K36" s="90">
        <v>90</v>
      </c>
      <c r="L36" s="61">
        <f t="shared" ref="L36:L51" si="7">((C36+D36)/2-(J36+K36)/2)/((J36+K36)/2)*100</f>
        <v>26.47058823529412</v>
      </c>
    </row>
    <row r="37" spans="1:12" ht="22.15" customHeight="1">
      <c r="A37" s="26" t="s">
        <v>51</v>
      </c>
      <c r="B37" s="27" t="s">
        <v>21</v>
      </c>
      <c r="C37" s="47">
        <v>90</v>
      </c>
      <c r="D37" s="47">
        <v>100</v>
      </c>
      <c r="E37" s="47">
        <v>90</v>
      </c>
      <c r="F37" s="47">
        <v>100</v>
      </c>
      <c r="G37" s="47">
        <v>100</v>
      </c>
      <c r="H37" s="47">
        <v>110</v>
      </c>
      <c r="I37" s="32">
        <f t="shared" si="6"/>
        <v>-9.5238095238095237</v>
      </c>
      <c r="J37" s="90">
        <v>65</v>
      </c>
      <c r="K37" s="90">
        <v>75</v>
      </c>
      <c r="L37" s="61">
        <f t="shared" si="7"/>
        <v>35.714285714285715</v>
      </c>
    </row>
    <row r="38" spans="1:12" ht="22.15" customHeight="1">
      <c r="A38" s="26" t="s">
        <v>52</v>
      </c>
      <c r="B38" s="27" t="s">
        <v>21</v>
      </c>
      <c r="C38" s="47">
        <v>210</v>
      </c>
      <c r="D38" s="47">
        <v>220</v>
      </c>
      <c r="E38" s="47">
        <v>210</v>
      </c>
      <c r="F38" s="47">
        <v>220</v>
      </c>
      <c r="G38" s="47">
        <v>200</v>
      </c>
      <c r="H38" s="47">
        <v>230</v>
      </c>
      <c r="I38" s="32">
        <f t="shared" si="6"/>
        <v>0</v>
      </c>
      <c r="J38" s="90">
        <v>180</v>
      </c>
      <c r="K38" s="90">
        <v>220</v>
      </c>
      <c r="L38" s="61">
        <f t="shared" si="7"/>
        <v>7.5</v>
      </c>
    </row>
    <row r="39" spans="1:12" ht="22.15" customHeight="1">
      <c r="A39" s="26" t="s">
        <v>53</v>
      </c>
      <c r="B39" s="27" t="s">
        <v>21</v>
      </c>
      <c r="C39" s="47">
        <v>200</v>
      </c>
      <c r="D39" s="47">
        <v>220</v>
      </c>
      <c r="E39" s="47">
        <v>200</v>
      </c>
      <c r="F39" s="47">
        <v>220</v>
      </c>
      <c r="G39" s="47">
        <v>200</v>
      </c>
      <c r="H39" s="47">
        <v>220</v>
      </c>
      <c r="I39" s="32">
        <f t="shared" si="6"/>
        <v>0</v>
      </c>
      <c r="J39" s="90">
        <v>180</v>
      </c>
      <c r="K39" s="90">
        <v>220</v>
      </c>
      <c r="L39" s="61">
        <f t="shared" si="7"/>
        <v>5</v>
      </c>
    </row>
    <row r="40" spans="1:12" ht="22.15" customHeight="1">
      <c r="A40" s="26" t="s">
        <v>54</v>
      </c>
      <c r="B40" s="27" t="s">
        <v>21</v>
      </c>
      <c r="C40" s="47">
        <v>280</v>
      </c>
      <c r="D40" s="47">
        <v>350</v>
      </c>
      <c r="E40" s="47">
        <v>300</v>
      </c>
      <c r="F40" s="47">
        <v>350</v>
      </c>
      <c r="G40" s="47">
        <v>320</v>
      </c>
      <c r="H40" s="47">
        <v>400</v>
      </c>
      <c r="I40" s="32">
        <f t="shared" si="6"/>
        <v>-12.5</v>
      </c>
      <c r="J40" s="90">
        <v>380</v>
      </c>
      <c r="K40" s="90">
        <v>420</v>
      </c>
      <c r="L40" s="61">
        <f t="shared" si="7"/>
        <v>-21.25</v>
      </c>
    </row>
    <row r="41" spans="1:12" ht="22.15" customHeight="1">
      <c r="A41" s="26" t="s">
        <v>55</v>
      </c>
      <c r="B41" s="27" t="s">
        <v>21</v>
      </c>
      <c r="C41" s="47">
        <v>350</v>
      </c>
      <c r="D41" s="47">
        <v>450</v>
      </c>
      <c r="E41" s="47">
        <v>380</v>
      </c>
      <c r="F41" s="47">
        <v>450</v>
      </c>
      <c r="G41" s="47">
        <v>420</v>
      </c>
      <c r="H41" s="47">
        <v>500</v>
      </c>
      <c r="I41" s="32">
        <f t="shared" si="6"/>
        <v>-13.043478260869565</v>
      </c>
      <c r="J41" s="90">
        <v>450</v>
      </c>
      <c r="K41" s="90">
        <v>500</v>
      </c>
      <c r="L41" s="61">
        <f t="shared" si="7"/>
        <v>-15.789473684210526</v>
      </c>
    </row>
    <row r="42" spans="1:12" ht="22.15" customHeight="1">
      <c r="A42" s="26" t="s">
        <v>56</v>
      </c>
      <c r="B42" s="27" t="s">
        <v>21</v>
      </c>
      <c r="C42" s="47">
        <v>350</v>
      </c>
      <c r="D42" s="47">
        <v>400</v>
      </c>
      <c r="E42" s="47">
        <v>350</v>
      </c>
      <c r="F42" s="47">
        <v>400</v>
      </c>
      <c r="G42" s="47">
        <v>350</v>
      </c>
      <c r="H42" s="47">
        <v>400</v>
      </c>
      <c r="I42" s="32">
        <f t="shared" si="6"/>
        <v>0</v>
      </c>
      <c r="J42" s="90">
        <v>280</v>
      </c>
      <c r="K42" s="90">
        <v>350</v>
      </c>
      <c r="L42" s="61">
        <f t="shared" si="7"/>
        <v>19.047619047619047</v>
      </c>
    </row>
    <row r="43" spans="1:12" ht="22.15" customHeight="1">
      <c r="A43" s="26" t="s">
        <v>57</v>
      </c>
      <c r="B43" s="27" t="s">
        <v>21</v>
      </c>
      <c r="C43" s="47">
        <v>300</v>
      </c>
      <c r="D43" s="47">
        <v>350</v>
      </c>
      <c r="E43" s="47">
        <v>300</v>
      </c>
      <c r="F43" s="47">
        <v>350</v>
      </c>
      <c r="G43" s="47">
        <v>300</v>
      </c>
      <c r="H43" s="47">
        <v>350</v>
      </c>
      <c r="I43" s="32">
        <f t="shared" si="6"/>
        <v>0</v>
      </c>
      <c r="J43" s="90">
        <v>200</v>
      </c>
      <c r="K43" s="90">
        <v>280</v>
      </c>
      <c r="L43" s="61">
        <f t="shared" si="7"/>
        <v>35.416666666666671</v>
      </c>
    </row>
    <row r="44" spans="1:12" ht="22.15" customHeight="1">
      <c r="A44" s="26" t="s">
        <v>58</v>
      </c>
      <c r="B44" s="27" t="s">
        <v>21</v>
      </c>
      <c r="C44" s="47">
        <v>450</v>
      </c>
      <c r="D44" s="47">
        <v>500</v>
      </c>
      <c r="E44" s="47">
        <v>450</v>
      </c>
      <c r="F44" s="47">
        <v>500</v>
      </c>
      <c r="G44" s="47">
        <v>450</v>
      </c>
      <c r="H44" s="47">
        <v>500</v>
      </c>
      <c r="I44" s="32">
        <f t="shared" si="6"/>
        <v>0</v>
      </c>
      <c r="J44" s="90">
        <v>420</v>
      </c>
      <c r="K44" s="90">
        <v>450</v>
      </c>
      <c r="L44" s="61">
        <f t="shared" si="7"/>
        <v>9.1954022988505741</v>
      </c>
    </row>
    <row r="45" spans="1:12" ht="22.15" customHeight="1">
      <c r="A45" s="26" t="s">
        <v>59</v>
      </c>
      <c r="B45" s="27" t="s">
        <v>21</v>
      </c>
      <c r="C45" s="47">
        <v>200</v>
      </c>
      <c r="D45" s="47">
        <v>280</v>
      </c>
      <c r="E45" s="47">
        <v>200</v>
      </c>
      <c r="F45" s="47">
        <v>280</v>
      </c>
      <c r="G45" s="47">
        <v>200</v>
      </c>
      <c r="H45" s="47">
        <v>260</v>
      </c>
      <c r="I45" s="32">
        <f t="shared" si="6"/>
        <v>4.3478260869565215</v>
      </c>
      <c r="J45" s="90">
        <v>220</v>
      </c>
      <c r="K45" s="90">
        <v>300</v>
      </c>
      <c r="L45" s="61">
        <f t="shared" si="7"/>
        <v>-7.6923076923076925</v>
      </c>
    </row>
    <row r="46" spans="1:12" ht="22.15" customHeight="1">
      <c r="A46" s="26" t="s">
        <v>60</v>
      </c>
      <c r="B46" s="27" t="s">
        <v>21</v>
      </c>
      <c r="C46" s="47">
        <v>680</v>
      </c>
      <c r="D46" s="47">
        <v>750</v>
      </c>
      <c r="E46" s="47">
        <v>680</v>
      </c>
      <c r="F46" s="47">
        <v>750</v>
      </c>
      <c r="G46" s="47">
        <v>650</v>
      </c>
      <c r="H46" s="47">
        <v>750</v>
      </c>
      <c r="I46" s="32">
        <f t="shared" si="6"/>
        <v>2.1428571428571428</v>
      </c>
      <c r="J46" s="90">
        <v>1120</v>
      </c>
      <c r="K46" s="90">
        <v>1200</v>
      </c>
      <c r="L46" s="61">
        <f t="shared" si="7"/>
        <v>-38.362068965517246</v>
      </c>
    </row>
    <row r="47" spans="1:12" ht="22.15" customHeight="1">
      <c r="A47" s="26" t="s">
        <v>61</v>
      </c>
      <c r="B47" s="27" t="s">
        <v>21</v>
      </c>
      <c r="C47" s="47">
        <v>450</v>
      </c>
      <c r="D47" s="47">
        <v>550</v>
      </c>
      <c r="E47" s="47">
        <v>450</v>
      </c>
      <c r="F47" s="47">
        <v>550</v>
      </c>
      <c r="G47" s="47">
        <v>480</v>
      </c>
      <c r="H47" s="47">
        <v>550</v>
      </c>
      <c r="I47" s="32">
        <f t="shared" si="6"/>
        <v>-2.912621359223301</v>
      </c>
      <c r="J47" s="90">
        <v>450</v>
      </c>
      <c r="K47" s="90">
        <v>500</v>
      </c>
      <c r="L47" s="61">
        <f t="shared" si="7"/>
        <v>5.2631578947368416</v>
      </c>
    </row>
    <row r="48" spans="1:12" ht="22.15" customHeight="1">
      <c r="A48" s="26" t="s">
        <v>62</v>
      </c>
      <c r="B48" s="27" t="s">
        <v>21</v>
      </c>
      <c r="C48" s="47">
        <v>1280</v>
      </c>
      <c r="D48" s="47">
        <v>1500</v>
      </c>
      <c r="E48" s="47">
        <v>1200</v>
      </c>
      <c r="F48" s="47">
        <v>1500</v>
      </c>
      <c r="G48" s="47">
        <v>1300</v>
      </c>
      <c r="H48" s="47">
        <v>1500</v>
      </c>
      <c r="I48" s="32">
        <f t="shared" si="6"/>
        <v>-0.7142857142857143</v>
      </c>
      <c r="J48" s="90">
        <v>1500</v>
      </c>
      <c r="K48" s="90">
        <v>1600</v>
      </c>
      <c r="L48" s="61">
        <f t="shared" si="7"/>
        <v>-10.32258064516129</v>
      </c>
    </row>
    <row r="49" spans="1:12" ht="22.15" customHeight="1">
      <c r="A49" s="26" t="s">
        <v>63</v>
      </c>
      <c r="B49" s="27" t="s">
        <v>21</v>
      </c>
      <c r="C49" s="47">
        <v>3200</v>
      </c>
      <c r="D49" s="47">
        <v>3650</v>
      </c>
      <c r="E49" s="47">
        <v>3200</v>
      </c>
      <c r="F49" s="47">
        <v>3650</v>
      </c>
      <c r="G49" s="47">
        <v>3200</v>
      </c>
      <c r="H49" s="47">
        <v>3600</v>
      </c>
      <c r="I49" s="32">
        <f t="shared" si="6"/>
        <v>0.73529411764705876</v>
      </c>
      <c r="J49" s="90">
        <v>1800</v>
      </c>
      <c r="K49" s="90">
        <v>2600</v>
      </c>
      <c r="L49" s="61">
        <f t="shared" si="7"/>
        <v>55.68181818181818</v>
      </c>
    </row>
    <row r="50" spans="1:12" ht="22.15" customHeight="1">
      <c r="A50" s="26" t="s">
        <v>64</v>
      </c>
      <c r="B50" s="27" t="s">
        <v>21</v>
      </c>
      <c r="C50" s="47">
        <v>200</v>
      </c>
      <c r="D50" s="47">
        <v>280</v>
      </c>
      <c r="E50" s="47">
        <v>200</v>
      </c>
      <c r="F50" s="47">
        <v>250</v>
      </c>
      <c r="G50" s="47">
        <v>220</v>
      </c>
      <c r="H50" s="47">
        <v>260</v>
      </c>
      <c r="I50" s="32">
        <f t="shared" si="6"/>
        <v>0</v>
      </c>
      <c r="J50" s="90">
        <v>200</v>
      </c>
      <c r="K50" s="90">
        <v>260</v>
      </c>
      <c r="L50" s="61">
        <f t="shared" si="7"/>
        <v>4.3478260869565215</v>
      </c>
    </row>
    <row r="51" spans="1:12" ht="22.15" customHeight="1">
      <c r="A51" s="26" t="s">
        <v>65</v>
      </c>
      <c r="B51" s="27" t="s">
        <v>21</v>
      </c>
      <c r="C51" s="47">
        <v>120</v>
      </c>
      <c r="D51" s="47">
        <v>200</v>
      </c>
      <c r="E51" s="47">
        <v>120</v>
      </c>
      <c r="F51" s="47">
        <v>200</v>
      </c>
      <c r="G51" s="47">
        <v>150</v>
      </c>
      <c r="H51" s="47">
        <v>200</v>
      </c>
      <c r="I51" s="32">
        <f t="shared" si="6"/>
        <v>-8.5714285714285712</v>
      </c>
      <c r="J51" s="90">
        <v>150</v>
      </c>
      <c r="K51" s="90">
        <v>200</v>
      </c>
      <c r="L51" s="61">
        <f t="shared" si="7"/>
        <v>-8.5714285714285712</v>
      </c>
    </row>
    <row r="52" spans="1:12" ht="19.149999999999999" customHeight="1">
      <c r="A52" s="45" t="s">
        <v>66</v>
      </c>
      <c r="B52" s="46"/>
      <c r="C52" s="50"/>
      <c r="D52" s="50"/>
      <c r="E52" s="50"/>
      <c r="F52" s="50"/>
      <c r="G52" s="50"/>
      <c r="H52" s="50"/>
      <c r="I52" s="62"/>
      <c r="J52" s="92"/>
      <c r="K52" s="92"/>
      <c r="L52" s="62"/>
    </row>
    <row r="53" spans="1:12" ht="22.15" customHeight="1">
      <c r="A53" s="26" t="s">
        <v>67</v>
      </c>
      <c r="B53" s="27" t="s">
        <v>21</v>
      </c>
      <c r="C53" s="47">
        <v>300</v>
      </c>
      <c r="D53" s="47">
        <v>400</v>
      </c>
      <c r="E53" s="47">
        <v>350</v>
      </c>
      <c r="F53" s="47">
        <v>400</v>
      </c>
      <c r="G53" s="47">
        <v>350</v>
      </c>
      <c r="H53" s="47">
        <v>400</v>
      </c>
      <c r="I53" s="32">
        <f t="shared" ref="I53:I58" si="8">((C53+D53)/2-(G53+H53)/2)/((G53+H53)/2)*100</f>
        <v>-6.666666666666667</v>
      </c>
      <c r="J53" s="90">
        <v>350</v>
      </c>
      <c r="K53" s="90">
        <v>450</v>
      </c>
      <c r="L53" s="61">
        <f t="shared" ref="L53:L58" si="9">((C53+D53)/2-(J53+K53)/2)/((J53+K53)/2)*100</f>
        <v>-12.5</v>
      </c>
    </row>
    <row r="54" spans="1:12" ht="22.15" customHeight="1">
      <c r="A54" s="26" t="s">
        <v>68</v>
      </c>
      <c r="B54" s="27" t="s">
        <v>21</v>
      </c>
      <c r="C54" s="47">
        <v>800</v>
      </c>
      <c r="D54" s="47">
        <v>1800</v>
      </c>
      <c r="E54" s="47">
        <v>800</v>
      </c>
      <c r="F54" s="47">
        <v>1800</v>
      </c>
      <c r="G54" s="47">
        <v>800</v>
      </c>
      <c r="H54" s="47">
        <v>1600</v>
      </c>
      <c r="I54" s="32">
        <f t="shared" si="8"/>
        <v>8.3333333333333321</v>
      </c>
      <c r="J54" s="90">
        <v>600</v>
      </c>
      <c r="K54" s="90">
        <v>1300</v>
      </c>
      <c r="L54" s="61">
        <f t="shared" si="9"/>
        <v>36.84210526315789</v>
      </c>
    </row>
    <row r="55" spans="1:12" ht="22.15" customHeight="1">
      <c r="A55" s="26" t="s">
        <v>173</v>
      </c>
      <c r="B55" s="27" t="s">
        <v>21</v>
      </c>
      <c r="C55" s="47">
        <v>650</v>
      </c>
      <c r="D55" s="47">
        <v>750</v>
      </c>
      <c r="E55" s="47">
        <v>700</v>
      </c>
      <c r="F55" s="47">
        <v>750</v>
      </c>
      <c r="G55" s="47">
        <v>700</v>
      </c>
      <c r="H55" s="47">
        <v>750</v>
      </c>
      <c r="I55" s="32">
        <f t="shared" si="8"/>
        <v>-3.4482758620689653</v>
      </c>
      <c r="J55" s="90">
        <v>750</v>
      </c>
      <c r="K55" s="90">
        <v>780</v>
      </c>
      <c r="L55" s="61">
        <f t="shared" si="9"/>
        <v>-8.4967320261437909</v>
      </c>
    </row>
    <row r="56" spans="1:12" ht="22.15" customHeight="1">
      <c r="A56" s="26" t="s">
        <v>174</v>
      </c>
      <c r="B56" s="27" t="s">
        <v>21</v>
      </c>
      <c r="C56" s="47">
        <v>1000</v>
      </c>
      <c r="D56" s="47">
        <v>1100</v>
      </c>
      <c r="E56" s="47">
        <v>1000</v>
      </c>
      <c r="F56" s="47">
        <v>1100</v>
      </c>
      <c r="G56" s="47">
        <v>950</v>
      </c>
      <c r="H56" s="47">
        <v>1100</v>
      </c>
      <c r="I56" s="32">
        <f t="shared" si="8"/>
        <v>2.4390243902439024</v>
      </c>
      <c r="J56" s="90">
        <v>1000</v>
      </c>
      <c r="K56" s="90">
        <v>1100</v>
      </c>
      <c r="L56" s="61">
        <f t="shared" si="9"/>
        <v>0</v>
      </c>
    </row>
    <row r="57" spans="1:12" ht="19.149999999999999" customHeight="1">
      <c r="A57" s="26" t="s">
        <v>69</v>
      </c>
      <c r="B57" s="27" t="s">
        <v>21</v>
      </c>
      <c r="C57" s="47">
        <v>180</v>
      </c>
      <c r="D57" s="47">
        <v>190</v>
      </c>
      <c r="E57" s="47">
        <v>170</v>
      </c>
      <c r="F57" s="47">
        <v>180</v>
      </c>
      <c r="G57" s="47">
        <v>155</v>
      </c>
      <c r="H57" s="47">
        <v>170</v>
      </c>
      <c r="I57" s="32">
        <f t="shared" si="8"/>
        <v>13.846153846153847</v>
      </c>
      <c r="J57" s="90">
        <v>175</v>
      </c>
      <c r="K57" s="90">
        <v>185</v>
      </c>
      <c r="L57" s="61">
        <f t="shared" si="9"/>
        <v>2.7777777777777777</v>
      </c>
    </row>
    <row r="58" spans="1:12" ht="19.149999999999999" customHeight="1">
      <c r="A58" s="26" t="s">
        <v>70</v>
      </c>
      <c r="B58" s="27" t="s">
        <v>21</v>
      </c>
      <c r="C58" s="47">
        <v>500</v>
      </c>
      <c r="D58" s="47">
        <v>580</v>
      </c>
      <c r="E58" s="47">
        <v>500</v>
      </c>
      <c r="F58" s="47">
        <v>580</v>
      </c>
      <c r="G58" s="47">
        <v>520</v>
      </c>
      <c r="H58" s="47">
        <v>650</v>
      </c>
      <c r="I58" s="32">
        <f t="shared" si="8"/>
        <v>-7.6923076923076925</v>
      </c>
      <c r="J58" s="90">
        <v>600</v>
      </c>
      <c r="K58" s="90">
        <v>650</v>
      </c>
      <c r="L58" s="61">
        <f t="shared" si="9"/>
        <v>-13.600000000000001</v>
      </c>
    </row>
    <row r="59" spans="1:12" ht="19.149999999999999" customHeight="1">
      <c r="A59" s="52" t="s">
        <v>71</v>
      </c>
      <c r="B59" s="53"/>
      <c r="C59" s="54"/>
      <c r="D59" s="54"/>
      <c r="E59" s="54"/>
      <c r="F59" s="54"/>
      <c r="G59" s="54"/>
      <c r="H59" s="54"/>
      <c r="I59" s="53"/>
      <c r="J59" s="93"/>
      <c r="K59" s="93"/>
      <c r="L59" s="53"/>
    </row>
    <row r="60" spans="1:12" ht="19.149999999999999" customHeight="1">
      <c r="A60" s="26" t="s">
        <v>72</v>
      </c>
      <c r="B60" s="27" t="s">
        <v>73</v>
      </c>
      <c r="C60" s="47">
        <v>700</v>
      </c>
      <c r="D60" s="47">
        <v>820</v>
      </c>
      <c r="E60" s="47">
        <v>700</v>
      </c>
      <c r="F60" s="47">
        <v>820</v>
      </c>
      <c r="G60" s="47">
        <v>700</v>
      </c>
      <c r="H60" s="47">
        <v>820</v>
      </c>
      <c r="I60" s="32">
        <f>((C60+D60)/2-(G60+H60)/2)/((G60+H60)/2)*100</f>
        <v>0</v>
      </c>
      <c r="J60" s="90">
        <v>800</v>
      </c>
      <c r="K60" s="90">
        <v>840</v>
      </c>
      <c r="L60" s="61">
        <f>((C60+D60)/2-(J60+K60)/2)/((J60+K60)/2)*100</f>
        <v>-7.3170731707317067</v>
      </c>
    </row>
    <row r="61" spans="1:12" ht="19.149999999999999" customHeight="1">
      <c r="A61" s="26" t="s">
        <v>74</v>
      </c>
      <c r="B61" s="27" t="s">
        <v>73</v>
      </c>
      <c r="C61" s="47">
        <v>800</v>
      </c>
      <c r="D61" s="47">
        <v>820</v>
      </c>
      <c r="E61" s="47">
        <v>800</v>
      </c>
      <c r="F61" s="47">
        <v>820</v>
      </c>
      <c r="G61" s="47">
        <v>800</v>
      </c>
      <c r="H61" s="47">
        <v>820</v>
      </c>
      <c r="I61" s="32">
        <f>((C61+D61)/2-(G61+H61)/2)/((G61+H61)/2)*100</f>
        <v>0</v>
      </c>
      <c r="J61" s="90">
        <v>790</v>
      </c>
      <c r="K61" s="90">
        <v>840</v>
      </c>
      <c r="L61" s="61">
        <f>((C61+D61)/2-(J61+K61)/2)/((J61+K61)/2)*100</f>
        <v>-0.61349693251533743</v>
      </c>
    </row>
    <row r="62" spans="1:12" ht="19.149999999999999" customHeight="1">
      <c r="A62" s="26" t="s">
        <v>75</v>
      </c>
      <c r="B62" s="27" t="s">
        <v>73</v>
      </c>
      <c r="C62" s="47">
        <v>780</v>
      </c>
      <c r="D62" s="47">
        <v>800</v>
      </c>
      <c r="E62" s="47">
        <v>780</v>
      </c>
      <c r="F62" s="47">
        <v>800</v>
      </c>
      <c r="G62" s="47">
        <v>780</v>
      </c>
      <c r="H62" s="47">
        <v>800</v>
      </c>
      <c r="I62" s="32">
        <f>((C62+D62)/2-(G62+H62)/2)/((G62+H62)/2)*100</f>
        <v>0</v>
      </c>
      <c r="J62" s="90">
        <v>790</v>
      </c>
      <c r="K62" s="90">
        <v>840</v>
      </c>
      <c r="L62" s="61">
        <f>((C62+D62)/2-(J62+K62)/2)/((J62+K62)/2)*100</f>
        <v>-3.0674846625766872</v>
      </c>
    </row>
    <row r="63" spans="1:12" ht="19.149999999999999" customHeight="1">
      <c r="A63" s="26" t="s">
        <v>76</v>
      </c>
      <c r="B63" s="27" t="s">
        <v>73</v>
      </c>
      <c r="C63" s="47">
        <v>780</v>
      </c>
      <c r="D63" s="47">
        <v>800</v>
      </c>
      <c r="E63" s="47">
        <v>780</v>
      </c>
      <c r="F63" s="47">
        <v>800</v>
      </c>
      <c r="G63" s="47">
        <v>780</v>
      </c>
      <c r="H63" s="47">
        <v>800</v>
      </c>
      <c r="I63" s="32">
        <f>((C63+D63)/2-(G63+H63)/2)/((G63+H63)/2)*100</f>
        <v>0</v>
      </c>
      <c r="J63" s="90">
        <v>790</v>
      </c>
      <c r="K63" s="90">
        <v>830</v>
      </c>
      <c r="L63" s="61">
        <f>((C63+D63)/2-(J63+K63)/2)/((J63+K63)/2)*100</f>
        <v>-2.4691358024691357</v>
      </c>
    </row>
    <row r="64" spans="1:12" ht="2.4500000000000002" customHeight="1">
      <c r="C64" s="55"/>
      <c r="D64" s="55"/>
      <c r="E64" s="55"/>
      <c r="F64" s="55"/>
      <c r="G64" s="55"/>
      <c r="H64" s="55"/>
      <c r="J64" s="94"/>
      <c r="K64" s="94"/>
    </row>
    <row r="65" spans="1:12" ht="18" customHeight="1">
      <c r="A65" s="26" t="s">
        <v>7</v>
      </c>
      <c r="B65" s="27" t="s">
        <v>8</v>
      </c>
      <c r="C65" s="102" t="s">
        <v>9</v>
      </c>
      <c r="D65" s="103"/>
      <c r="E65" s="102" t="s">
        <v>10</v>
      </c>
      <c r="F65" s="103"/>
      <c r="G65" s="102" t="s">
        <v>11</v>
      </c>
      <c r="H65" s="103"/>
      <c r="I65" s="27" t="s">
        <v>12</v>
      </c>
      <c r="J65" s="102" t="s">
        <v>13</v>
      </c>
      <c r="K65" s="103"/>
      <c r="L65" s="60" t="s">
        <v>14</v>
      </c>
    </row>
    <row r="66" spans="1:12" ht="20.45" customHeight="1">
      <c r="A66" s="33"/>
      <c r="B66" s="66"/>
      <c r="C66" s="104">
        <v>45567</v>
      </c>
      <c r="D66" s="103"/>
      <c r="E66" s="104">
        <v>45560</v>
      </c>
      <c r="F66" s="103"/>
      <c r="G66" s="104">
        <v>45537</v>
      </c>
      <c r="H66" s="103"/>
      <c r="I66" s="27" t="s">
        <v>15</v>
      </c>
      <c r="J66" s="105">
        <v>45201</v>
      </c>
      <c r="K66" s="106"/>
      <c r="L66" s="27" t="s">
        <v>15</v>
      </c>
    </row>
    <row r="67" spans="1:12" ht="16.899999999999999" customHeight="1">
      <c r="A67" s="67" t="s">
        <v>77</v>
      </c>
      <c r="B67" s="68"/>
      <c r="C67" s="46" t="s">
        <v>17</v>
      </c>
      <c r="D67" s="46" t="s">
        <v>18</v>
      </c>
      <c r="E67" s="46" t="s">
        <v>17</v>
      </c>
      <c r="F67" s="46" t="s">
        <v>18</v>
      </c>
      <c r="G67" s="46" t="s">
        <v>17</v>
      </c>
      <c r="H67" s="46" t="s">
        <v>18</v>
      </c>
      <c r="I67" s="46" t="s">
        <v>19</v>
      </c>
      <c r="J67" s="100" t="s">
        <v>17</v>
      </c>
      <c r="K67" s="100" t="s">
        <v>18</v>
      </c>
      <c r="L67" s="46" t="s">
        <v>19</v>
      </c>
    </row>
    <row r="68" spans="1:12" ht="18.600000000000001" customHeight="1">
      <c r="A68" s="26" t="s">
        <v>78</v>
      </c>
      <c r="B68" s="27" t="s">
        <v>21</v>
      </c>
      <c r="C68" s="47">
        <v>128</v>
      </c>
      <c r="D68" s="47">
        <v>135</v>
      </c>
      <c r="E68" s="47">
        <v>126</v>
      </c>
      <c r="F68" s="47">
        <v>135</v>
      </c>
      <c r="G68" s="47">
        <v>125</v>
      </c>
      <c r="H68" s="47">
        <v>130</v>
      </c>
      <c r="I68" s="32">
        <f>((C68+D68)/2-(G68+H68)/2)/((G68+H68)/2)*100</f>
        <v>3.1372549019607843</v>
      </c>
      <c r="J68" s="90">
        <v>130</v>
      </c>
      <c r="K68" s="90">
        <v>135</v>
      </c>
      <c r="L68" s="61">
        <f t="shared" ref="L68:L74" si="10">((C68+D68)/2-(J68+K68)/2)/((J68+K68)/2)*100</f>
        <v>-0.75471698113207553</v>
      </c>
    </row>
    <row r="69" spans="1:12" ht="18.600000000000001" customHeight="1">
      <c r="A69" s="26" t="s">
        <v>79</v>
      </c>
      <c r="B69" s="69" t="s">
        <v>21</v>
      </c>
      <c r="C69" s="47">
        <v>250</v>
      </c>
      <c r="D69" s="47">
        <v>450</v>
      </c>
      <c r="E69" s="47">
        <v>250</v>
      </c>
      <c r="F69" s="47">
        <v>450</v>
      </c>
      <c r="G69" s="47">
        <v>250</v>
      </c>
      <c r="H69" s="47">
        <v>450</v>
      </c>
      <c r="I69" s="32">
        <f t="shared" ref="I69:I74" si="11">((C69+D69)/2-(G69+H69)/2)/((G69+H69)/2)*100</f>
        <v>0</v>
      </c>
      <c r="J69" s="90">
        <v>200</v>
      </c>
      <c r="K69" s="90">
        <v>350</v>
      </c>
      <c r="L69" s="61">
        <f t="shared" si="10"/>
        <v>27.27272727272727</v>
      </c>
    </row>
    <row r="70" spans="1:12" ht="18.600000000000001" customHeight="1">
      <c r="A70" s="26" t="s">
        <v>80</v>
      </c>
      <c r="B70" s="69" t="s">
        <v>21</v>
      </c>
      <c r="C70" s="47">
        <v>38</v>
      </c>
      <c r="D70" s="47">
        <v>42</v>
      </c>
      <c r="E70" s="47">
        <v>38</v>
      </c>
      <c r="F70" s="47">
        <v>42</v>
      </c>
      <c r="G70" s="47">
        <v>38</v>
      </c>
      <c r="H70" s="47">
        <v>42</v>
      </c>
      <c r="I70" s="32">
        <f t="shared" si="11"/>
        <v>0</v>
      </c>
      <c r="J70" s="90">
        <v>40</v>
      </c>
      <c r="K70" s="90">
        <v>42</v>
      </c>
      <c r="L70" s="61">
        <f t="shared" si="10"/>
        <v>-2.4390243902439024</v>
      </c>
    </row>
    <row r="71" spans="1:12" ht="18.600000000000001" customHeight="1">
      <c r="A71" s="26" t="s">
        <v>81</v>
      </c>
      <c r="B71" s="27" t="s">
        <v>82</v>
      </c>
      <c r="C71" s="70">
        <v>55</v>
      </c>
      <c r="D71" s="70">
        <v>56</v>
      </c>
      <c r="E71" s="70">
        <v>53</v>
      </c>
      <c r="F71" s="70">
        <v>55</v>
      </c>
      <c r="G71" s="70">
        <v>50</v>
      </c>
      <c r="H71" s="70">
        <v>53</v>
      </c>
      <c r="I71" s="32">
        <f t="shared" si="11"/>
        <v>7.7669902912621351</v>
      </c>
      <c r="J71" s="95">
        <v>48</v>
      </c>
      <c r="K71" s="95">
        <v>50</v>
      </c>
      <c r="L71" s="61">
        <f t="shared" si="10"/>
        <v>13.26530612244898</v>
      </c>
    </row>
    <row r="72" spans="1:12" ht="18.600000000000001" customHeight="1">
      <c r="A72" s="26" t="s">
        <v>83</v>
      </c>
      <c r="B72" s="27" t="s">
        <v>84</v>
      </c>
      <c r="C72" s="70">
        <v>30</v>
      </c>
      <c r="D72" s="70">
        <v>35</v>
      </c>
      <c r="E72" s="70">
        <v>30</v>
      </c>
      <c r="F72" s="70">
        <v>35</v>
      </c>
      <c r="G72" s="70">
        <v>30</v>
      </c>
      <c r="H72" s="70">
        <v>35</v>
      </c>
      <c r="I72" s="32">
        <f t="shared" si="11"/>
        <v>0</v>
      </c>
      <c r="J72" s="95">
        <v>30</v>
      </c>
      <c r="K72" s="95">
        <v>35</v>
      </c>
      <c r="L72" s="61">
        <f t="shared" si="10"/>
        <v>0</v>
      </c>
    </row>
    <row r="73" spans="1:12" ht="18.600000000000001" customHeight="1">
      <c r="A73" s="26" t="s">
        <v>85</v>
      </c>
      <c r="B73" s="27" t="s">
        <v>86</v>
      </c>
      <c r="C73" s="71">
        <v>87000</v>
      </c>
      <c r="D73" s="71">
        <v>89000</v>
      </c>
      <c r="E73" s="71">
        <v>90500</v>
      </c>
      <c r="F73" s="71">
        <v>92500</v>
      </c>
      <c r="G73" s="71">
        <v>97500</v>
      </c>
      <c r="H73" s="71">
        <v>99500</v>
      </c>
      <c r="I73" s="86">
        <f t="shared" si="11"/>
        <v>-10.659898477157361</v>
      </c>
      <c r="J73" s="96">
        <v>90000</v>
      </c>
      <c r="K73" s="96">
        <v>99000</v>
      </c>
      <c r="L73" s="61">
        <f t="shared" si="10"/>
        <v>-6.8783068783068781</v>
      </c>
    </row>
    <row r="74" spans="1:12" ht="18.600000000000001" customHeight="1">
      <c r="A74" s="26" t="s">
        <v>87</v>
      </c>
      <c r="B74" s="27" t="s">
        <v>86</v>
      </c>
      <c r="C74" s="72">
        <v>82500</v>
      </c>
      <c r="D74" s="72">
        <v>85000</v>
      </c>
      <c r="E74" s="72">
        <v>87500</v>
      </c>
      <c r="F74" s="72">
        <v>89000</v>
      </c>
      <c r="G74" s="72">
        <v>87500</v>
      </c>
      <c r="H74" s="72">
        <v>89000</v>
      </c>
      <c r="I74" s="86">
        <f t="shared" si="11"/>
        <v>-5.0991501416430589</v>
      </c>
      <c r="J74" s="97">
        <v>85000</v>
      </c>
      <c r="K74" s="97">
        <v>89000</v>
      </c>
      <c r="L74" s="61">
        <f t="shared" si="10"/>
        <v>-3.7356321839080464</v>
      </c>
    </row>
    <row r="75" spans="1:12" ht="12" customHeight="1">
      <c r="A75" s="109" t="s">
        <v>88</v>
      </c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</row>
    <row r="76" spans="1:12" ht="22.9" customHeight="1">
      <c r="A76" s="111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2" ht="18.600000000000001" customHeight="1">
      <c r="A77" s="73"/>
      <c r="B77" s="25" t="s">
        <v>89</v>
      </c>
      <c r="H77" s="24"/>
      <c r="I77" s="24"/>
      <c r="J77" s="24"/>
      <c r="K77" s="24"/>
      <c r="L77" s="24"/>
    </row>
    <row r="78" spans="1:12">
      <c r="A78" s="22"/>
      <c r="B78" s="22" t="s">
        <v>179</v>
      </c>
      <c r="H78" s="24"/>
      <c r="I78" s="24"/>
      <c r="J78" s="24"/>
      <c r="K78" s="24"/>
      <c r="L78" s="24"/>
    </row>
    <row r="79" spans="1:12">
      <c r="A79" s="22"/>
      <c r="B79" s="22" t="s">
        <v>181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90</v>
      </c>
      <c r="G80" s="24"/>
      <c r="H80" s="24"/>
      <c r="I80" s="24"/>
      <c r="J80" s="24"/>
      <c r="L80" s="24"/>
    </row>
    <row r="81" spans="1:12" ht="18" customHeight="1">
      <c r="A81" s="22" t="s">
        <v>91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92</v>
      </c>
      <c r="B82" s="27" t="s">
        <v>93</v>
      </c>
      <c r="C82" s="102" t="s">
        <v>9</v>
      </c>
      <c r="D82" s="103"/>
      <c r="E82" s="107" t="s">
        <v>94</v>
      </c>
      <c r="F82" s="108"/>
      <c r="G82" s="28" t="s">
        <v>15</v>
      </c>
      <c r="H82" s="28"/>
      <c r="I82" s="37" t="s">
        <v>95</v>
      </c>
      <c r="J82" s="29"/>
    </row>
    <row r="83" spans="1:12" ht="21.75" customHeight="1">
      <c r="A83" s="26" t="s">
        <v>31</v>
      </c>
      <c r="B83" s="27" t="s">
        <v>32</v>
      </c>
      <c r="C83" s="47">
        <v>151</v>
      </c>
      <c r="D83" s="47">
        <v>155</v>
      </c>
      <c r="E83" s="101">
        <v>148</v>
      </c>
      <c r="F83" s="101">
        <v>155</v>
      </c>
      <c r="G83" s="32">
        <f t="shared" ref="G83:G98" si="12">((C83+D83)/2-(E83+F83)/2)/((E83+F83)/2)*100</f>
        <v>0.99009900990099009</v>
      </c>
      <c r="H83" s="74" t="s">
        <v>167</v>
      </c>
      <c r="I83" s="37"/>
      <c r="J83" s="29"/>
    </row>
    <row r="84" spans="1:12" ht="21.75" customHeight="1">
      <c r="A84" s="26" t="s">
        <v>33</v>
      </c>
      <c r="B84" s="27" t="s">
        <v>35</v>
      </c>
      <c r="C84" s="47">
        <v>330</v>
      </c>
      <c r="D84" s="47">
        <v>335</v>
      </c>
      <c r="E84" s="101">
        <v>325</v>
      </c>
      <c r="F84" s="101">
        <v>330</v>
      </c>
      <c r="G84" s="32">
        <f t="shared" si="12"/>
        <v>1.5267175572519083</v>
      </c>
      <c r="H84" s="74" t="s">
        <v>178</v>
      </c>
      <c r="I84" s="37"/>
      <c r="J84" s="29"/>
    </row>
    <row r="85" spans="1:12" ht="21.75" customHeight="1">
      <c r="A85" s="26" t="s">
        <v>37</v>
      </c>
      <c r="B85" s="27" t="s">
        <v>32</v>
      </c>
      <c r="C85" s="47">
        <v>137</v>
      </c>
      <c r="D85" s="47">
        <v>142</v>
      </c>
      <c r="E85" s="101">
        <v>135</v>
      </c>
      <c r="F85" s="101">
        <v>140</v>
      </c>
      <c r="G85" s="32">
        <f t="shared" si="12"/>
        <v>1.4545454545454546</v>
      </c>
      <c r="H85" s="74" t="s">
        <v>172</v>
      </c>
      <c r="I85" s="37"/>
      <c r="J85" s="29"/>
    </row>
    <row r="86" spans="1:12" ht="21.75" customHeight="1">
      <c r="A86" s="26" t="s">
        <v>38</v>
      </c>
      <c r="B86" s="27" t="s">
        <v>32</v>
      </c>
      <c r="C86" s="47">
        <v>145</v>
      </c>
      <c r="D86" s="47">
        <v>150</v>
      </c>
      <c r="E86" s="101">
        <v>140</v>
      </c>
      <c r="F86" s="101">
        <v>142</v>
      </c>
      <c r="G86" s="32">
        <f t="shared" si="12"/>
        <v>4.6099290780141837</v>
      </c>
      <c r="H86" s="74" t="s">
        <v>168</v>
      </c>
      <c r="I86" s="37"/>
      <c r="J86" s="29"/>
    </row>
    <row r="87" spans="1:12" ht="21.75" customHeight="1">
      <c r="A87" s="26" t="s">
        <v>48</v>
      </c>
      <c r="B87" s="27" t="s">
        <v>21</v>
      </c>
      <c r="C87" s="47">
        <v>50</v>
      </c>
      <c r="D87" s="47">
        <v>60</v>
      </c>
      <c r="E87" s="101">
        <v>50</v>
      </c>
      <c r="F87" s="101">
        <v>55</v>
      </c>
      <c r="G87" s="32">
        <f t="shared" si="12"/>
        <v>4.7619047619047619</v>
      </c>
      <c r="H87" s="74" t="s">
        <v>172</v>
      </c>
      <c r="I87" s="37"/>
      <c r="J87" s="29"/>
    </row>
    <row r="88" spans="1:12" ht="21.75" customHeight="1">
      <c r="A88" s="26" t="s">
        <v>155</v>
      </c>
      <c r="B88" s="27" t="s">
        <v>21</v>
      </c>
      <c r="C88" s="47">
        <v>105</v>
      </c>
      <c r="D88" s="47">
        <v>110</v>
      </c>
      <c r="E88" s="101">
        <v>105</v>
      </c>
      <c r="F88" s="101">
        <v>115</v>
      </c>
      <c r="G88" s="32">
        <f t="shared" si="12"/>
        <v>-2.2727272727272729</v>
      </c>
      <c r="H88" s="74" t="s">
        <v>170</v>
      </c>
      <c r="I88" s="37"/>
      <c r="J88" s="29"/>
    </row>
    <row r="89" spans="1:12" ht="21.75" customHeight="1">
      <c r="A89" s="26" t="s">
        <v>54</v>
      </c>
      <c r="B89" s="27" t="s">
        <v>21</v>
      </c>
      <c r="C89" s="47">
        <v>280</v>
      </c>
      <c r="D89" s="47">
        <v>350</v>
      </c>
      <c r="E89" s="101">
        <v>300</v>
      </c>
      <c r="F89" s="101">
        <v>350</v>
      </c>
      <c r="G89" s="32">
        <f t="shared" si="12"/>
        <v>-3.0769230769230771</v>
      </c>
      <c r="H89" s="74" t="s">
        <v>180</v>
      </c>
      <c r="I89" s="37"/>
      <c r="J89" s="29"/>
    </row>
    <row r="90" spans="1:12" ht="21.75" customHeight="1">
      <c r="A90" s="26" t="s">
        <v>55</v>
      </c>
      <c r="B90" s="27" t="s">
        <v>21</v>
      </c>
      <c r="C90" s="47">
        <v>350</v>
      </c>
      <c r="D90" s="47">
        <v>450</v>
      </c>
      <c r="E90" s="101">
        <v>380</v>
      </c>
      <c r="F90" s="101">
        <v>450</v>
      </c>
      <c r="G90" s="32">
        <f t="shared" si="12"/>
        <v>-3.6144578313253009</v>
      </c>
      <c r="H90" s="74" t="s">
        <v>180</v>
      </c>
      <c r="I90" s="37"/>
      <c r="J90" s="29"/>
    </row>
    <row r="91" spans="1:12" ht="21.75" customHeight="1">
      <c r="A91" s="26" t="s">
        <v>62</v>
      </c>
      <c r="B91" s="27" t="s">
        <v>21</v>
      </c>
      <c r="C91" s="47">
        <v>1280</v>
      </c>
      <c r="D91" s="47">
        <v>1500</v>
      </c>
      <c r="E91" s="101">
        <v>1200</v>
      </c>
      <c r="F91" s="101">
        <v>1500</v>
      </c>
      <c r="G91" s="32">
        <f t="shared" si="12"/>
        <v>2.9629629629629632</v>
      </c>
      <c r="H91" s="74" t="s">
        <v>178</v>
      </c>
      <c r="I91" s="37"/>
      <c r="J91" s="29"/>
    </row>
    <row r="92" spans="1:12" ht="21.75" customHeight="1">
      <c r="A92" s="26" t="s">
        <v>64</v>
      </c>
      <c r="B92" s="27" t="s">
        <v>21</v>
      </c>
      <c r="C92" s="47">
        <v>200</v>
      </c>
      <c r="D92" s="47">
        <v>280</v>
      </c>
      <c r="E92" s="101">
        <v>200</v>
      </c>
      <c r="F92" s="101">
        <v>250</v>
      </c>
      <c r="G92" s="32">
        <f t="shared" si="12"/>
        <v>6.666666666666667</v>
      </c>
      <c r="H92" s="74" t="s">
        <v>178</v>
      </c>
      <c r="I92" s="37"/>
      <c r="J92" s="29"/>
    </row>
    <row r="93" spans="1:12" ht="21.75" customHeight="1">
      <c r="A93" s="26" t="s">
        <v>173</v>
      </c>
      <c r="B93" s="27" t="s">
        <v>21</v>
      </c>
      <c r="C93" s="47">
        <v>650</v>
      </c>
      <c r="D93" s="47">
        <v>750</v>
      </c>
      <c r="E93" s="101">
        <v>700</v>
      </c>
      <c r="F93" s="101">
        <v>750</v>
      </c>
      <c r="G93" s="32">
        <f t="shared" si="12"/>
        <v>-3.4482758620689653</v>
      </c>
      <c r="H93" s="74" t="s">
        <v>169</v>
      </c>
      <c r="I93" s="37"/>
      <c r="J93" s="29"/>
    </row>
    <row r="94" spans="1:12" ht="21.75" customHeight="1">
      <c r="A94" s="26" t="s">
        <v>69</v>
      </c>
      <c r="B94" s="27" t="s">
        <v>21</v>
      </c>
      <c r="C94" s="47">
        <v>180</v>
      </c>
      <c r="D94" s="47">
        <v>190</v>
      </c>
      <c r="E94" s="101">
        <v>170</v>
      </c>
      <c r="F94" s="101">
        <v>180</v>
      </c>
      <c r="G94" s="32">
        <f t="shared" si="12"/>
        <v>5.7142857142857144</v>
      </c>
      <c r="H94" s="74" t="s">
        <v>178</v>
      </c>
      <c r="I94" s="37"/>
      <c r="J94" s="29"/>
    </row>
    <row r="95" spans="1:12" ht="21.75" customHeight="1">
      <c r="A95" s="26" t="s">
        <v>78</v>
      </c>
      <c r="B95" s="27" t="s">
        <v>21</v>
      </c>
      <c r="C95" s="47">
        <v>128</v>
      </c>
      <c r="D95" s="47">
        <v>135</v>
      </c>
      <c r="E95" s="101">
        <v>126</v>
      </c>
      <c r="F95" s="101">
        <v>135</v>
      </c>
      <c r="G95" s="32">
        <f t="shared" si="12"/>
        <v>0.76628352490421447</v>
      </c>
      <c r="H95" s="74" t="s">
        <v>178</v>
      </c>
      <c r="I95" s="37"/>
      <c r="J95" s="29"/>
    </row>
    <row r="96" spans="1:12" ht="21.75" customHeight="1">
      <c r="A96" s="26" t="s">
        <v>81</v>
      </c>
      <c r="B96" s="27" t="s">
        <v>82</v>
      </c>
      <c r="C96" s="47">
        <v>55</v>
      </c>
      <c r="D96" s="47">
        <v>56</v>
      </c>
      <c r="E96" s="101">
        <v>53</v>
      </c>
      <c r="F96" s="101">
        <v>55</v>
      </c>
      <c r="G96" s="32">
        <f t="shared" si="12"/>
        <v>2.7777777777777777</v>
      </c>
      <c r="H96" s="74" t="s">
        <v>172</v>
      </c>
      <c r="I96" s="37"/>
      <c r="J96" s="29"/>
    </row>
    <row r="97" spans="1:12" ht="21.75" customHeight="1">
      <c r="A97" s="26" t="s">
        <v>85</v>
      </c>
      <c r="B97" s="27" t="s">
        <v>86</v>
      </c>
      <c r="C97" s="47">
        <v>87000</v>
      </c>
      <c r="D97" s="47">
        <v>89000</v>
      </c>
      <c r="E97" s="101">
        <v>90500</v>
      </c>
      <c r="F97" s="101">
        <v>92500</v>
      </c>
      <c r="G97" s="32">
        <f t="shared" si="12"/>
        <v>-3.8251366120218582</v>
      </c>
      <c r="H97" s="74" t="s">
        <v>175</v>
      </c>
      <c r="I97" s="37"/>
      <c r="J97" s="29"/>
    </row>
    <row r="98" spans="1:12" ht="21.75" customHeight="1">
      <c r="A98" s="26" t="s">
        <v>87</v>
      </c>
      <c r="B98" s="27" t="s">
        <v>86</v>
      </c>
      <c r="C98" s="47">
        <v>82500</v>
      </c>
      <c r="D98" s="47">
        <v>85000</v>
      </c>
      <c r="E98" s="101">
        <v>87500</v>
      </c>
      <c r="F98" s="101">
        <v>89000</v>
      </c>
      <c r="G98" s="32">
        <f t="shared" si="12"/>
        <v>-5.0991501416430589</v>
      </c>
      <c r="H98" s="74" t="s">
        <v>175</v>
      </c>
      <c r="I98" s="37"/>
      <c r="J98" s="29"/>
    </row>
    <row r="99" spans="1:12" ht="17.45" customHeight="1">
      <c r="A99" s="22"/>
      <c r="B99" s="24"/>
      <c r="C99" s="98"/>
      <c r="D99" s="98"/>
      <c r="E99" s="99"/>
      <c r="F99" s="99"/>
      <c r="G99" s="76"/>
      <c r="H99" s="22"/>
      <c r="I99" s="24"/>
      <c r="J99" s="24"/>
      <c r="L99" s="87"/>
    </row>
    <row r="100" spans="1:12" ht="17.45" customHeight="1">
      <c r="A100" s="22"/>
      <c r="B100" s="24"/>
      <c r="C100" s="75"/>
      <c r="D100" s="75"/>
      <c r="E100" s="75"/>
      <c r="F100" s="75"/>
      <c r="G100" s="76"/>
      <c r="H100" s="22"/>
      <c r="I100" s="24"/>
      <c r="J100" s="24"/>
      <c r="K100" s="87"/>
      <c r="L100" s="87"/>
    </row>
    <row r="101" spans="1:12" ht="17.45" customHeight="1">
      <c r="A101" s="22"/>
      <c r="B101" s="24"/>
      <c r="C101" s="75"/>
      <c r="D101" s="75"/>
      <c r="E101" s="75"/>
      <c r="F101" s="75"/>
      <c r="G101" s="76"/>
      <c r="H101" s="22"/>
      <c r="I101" s="24"/>
      <c r="J101" s="24"/>
      <c r="K101" s="87"/>
      <c r="L101" s="87"/>
    </row>
    <row r="102" spans="1:12" ht="17.45" customHeight="1">
      <c r="A102" s="22"/>
      <c r="B102" s="24"/>
      <c r="C102" s="75"/>
      <c r="D102" s="75"/>
      <c r="E102" s="75"/>
      <c r="F102" s="75"/>
      <c r="G102" s="76"/>
      <c r="H102" s="22"/>
      <c r="I102" s="24"/>
      <c r="J102" s="24"/>
      <c r="K102" s="87"/>
      <c r="L102" s="87"/>
    </row>
    <row r="103" spans="1:12" ht="18.600000000000001" customHeight="1">
      <c r="A103" s="22"/>
      <c r="B103" s="24"/>
      <c r="C103" s="77"/>
      <c r="D103" s="77"/>
      <c r="E103" s="24"/>
      <c r="F103" s="77"/>
      <c r="G103" s="76"/>
      <c r="H103" s="78"/>
      <c r="I103" s="87"/>
      <c r="J103" s="87"/>
      <c r="K103" s="87"/>
      <c r="L103" s="87"/>
    </row>
    <row r="104" spans="1:12" ht="19.899999999999999" customHeight="1">
      <c r="A104" s="22"/>
      <c r="B104" s="22"/>
      <c r="C104" s="79" t="s">
        <v>166</v>
      </c>
      <c r="D104" s="80"/>
      <c r="E104" s="22"/>
      <c r="F104" s="24"/>
      <c r="H104" s="78"/>
      <c r="I104" s="88"/>
      <c r="J104" s="39" t="s">
        <v>96</v>
      </c>
      <c r="K104" s="80"/>
      <c r="L104" s="80"/>
    </row>
    <row r="105" spans="1:12" ht="21.75" customHeight="1">
      <c r="A105" s="22"/>
      <c r="B105" s="81"/>
      <c r="C105" s="79" t="s">
        <v>165</v>
      </c>
      <c r="D105" s="24"/>
      <c r="E105" s="22"/>
      <c r="F105" s="24"/>
      <c r="H105" s="82"/>
      <c r="I105" s="89"/>
      <c r="J105" s="39" t="s">
        <v>97</v>
      </c>
      <c r="K105" s="89"/>
      <c r="L105" s="89"/>
    </row>
    <row r="106" spans="1:12" ht="15.75" customHeight="1">
      <c r="A106" s="22"/>
      <c r="B106" s="24"/>
      <c r="C106" s="77"/>
      <c r="D106" s="24"/>
      <c r="E106" s="77"/>
      <c r="F106" s="77"/>
      <c r="G106" s="76"/>
    </row>
    <row r="107" spans="1:12" ht="18.75" customHeight="1">
      <c r="A107" s="73" t="s">
        <v>98</v>
      </c>
      <c r="B107" s="24"/>
      <c r="C107" s="83"/>
      <c r="D107" s="24"/>
      <c r="E107" s="83"/>
      <c r="F107" s="83"/>
      <c r="G107" s="83"/>
    </row>
    <row r="108" spans="1:12" ht="18.75" customHeight="1">
      <c r="A108" s="22" t="s">
        <v>171</v>
      </c>
      <c r="B108" s="24"/>
      <c r="C108" s="83"/>
      <c r="D108" s="24"/>
      <c r="E108" s="83"/>
      <c r="F108" s="83"/>
      <c r="G108" s="24"/>
    </row>
    <row r="109" spans="1:12" ht="18.75" customHeight="1">
      <c r="A109" s="22" t="s">
        <v>99</v>
      </c>
      <c r="B109" s="24"/>
      <c r="C109" s="24"/>
      <c r="D109" s="24"/>
      <c r="E109" s="24"/>
      <c r="F109" s="83"/>
      <c r="G109" s="24"/>
    </row>
    <row r="110" spans="1:12">
      <c r="A110" s="22" t="s">
        <v>100</v>
      </c>
      <c r="B110" s="24"/>
      <c r="C110" s="24"/>
      <c r="D110" s="24"/>
      <c r="E110" s="24"/>
    </row>
    <row r="111" spans="1:12" ht="16.5" customHeight="1">
      <c r="A111" s="22" t="s">
        <v>101</v>
      </c>
      <c r="B111" s="24"/>
      <c r="C111" s="24"/>
      <c r="D111" s="24"/>
      <c r="E111" s="24"/>
      <c r="F111" s="24"/>
    </row>
    <row r="112" spans="1:12">
      <c r="A112" s="22" t="s">
        <v>102</v>
      </c>
      <c r="B112" s="24"/>
      <c r="C112" s="24"/>
      <c r="D112" s="24"/>
      <c r="E112" s="24"/>
      <c r="F112" s="24"/>
      <c r="G112" s="24"/>
    </row>
    <row r="113" spans="1:12">
      <c r="A113" s="22" t="s">
        <v>103</v>
      </c>
      <c r="B113" s="24"/>
      <c r="C113" s="24"/>
      <c r="D113" s="24"/>
      <c r="E113" s="24"/>
      <c r="F113" s="24"/>
      <c r="G113" s="24"/>
    </row>
    <row r="114" spans="1:12">
      <c r="A114" s="22" t="s">
        <v>104</v>
      </c>
      <c r="B114" s="24"/>
      <c r="C114" s="24"/>
      <c r="D114" s="24"/>
      <c r="E114" s="24"/>
      <c r="F114" s="24"/>
      <c r="G114" s="24"/>
    </row>
    <row r="115" spans="1:12">
      <c r="A115" s="22" t="s">
        <v>105</v>
      </c>
      <c r="B115" s="24"/>
      <c r="C115" s="24"/>
      <c r="D115" s="24"/>
      <c r="E115" s="24"/>
      <c r="F115" s="24"/>
      <c r="G115" s="24"/>
    </row>
    <row r="116" spans="1:12">
      <c r="A116" s="22" t="s">
        <v>106</v>
      </c>
      <c r="B116" s="24"/>
      <c r="C116" s="24"/>
      <c r="D116" s="24"/>
      <c r="E116" s="24"/>
      <c r="F116" s="24"/>
      <c r="G116" s="24"/>
    </row>
    <row r="117" spans="1:12">
      <c r="A117" s="22" t="s">
        <v>107</v>
      </c>
      <c r="B117" s="24"/>
      <c r="C117" s="24"/>
      <c r="D117" s="24"/>
      <c r="E117" s="24"/>
      <c r="F117" s="24"/>
      <c r="G117" s="24"/>
    </row>
    <row r="118" spans="1:12">
      <c r="A118" s="22" t="s">
        <v>108</v>
      </c>
      <c r="B118" s="24"/>
      <c r="C118" s="24"/>
      <c r="D118" s="24"/>
      <c r="E118" s="24"/>
      <c r="F118" s="24"/>
      <c r="G118" s="24"/>
    </row>
    <row r="119" spans="1:12">
      <c r="A119" s="22" t="s">
        <v>109</v>
      </c>
      <c r="B119" s="24"/>
      <c r="C119" s="24"/>
      <c r="D119" s="24"/>
      <c r="E119" s="24"/>
      <c r="F119" s="24"/>
      <c r="G119" s="24"/>
    </row>
    <row r="120" spans="1:12">
      <c r="A120" s="22" t="s">
        <v>110</v>
      </c>
      <c r="B120" s="24"/>
      <c r="C120" s="24"/>
      <c r="D120" s="24"/>
      <c r="E120" s="24"/>
      <c r="F120" s="24"/>
      <c r="G120" s="24"/>
    </row>
    <row r="121" spans="1:12" ht="21.75">
      <c r="A121" s="22" t="s">
        <v>111</v>
      </c>
      <c r="B121" s="24"/>
      <c r="C121" s="24"/>
      <c r="D121" s="24"/>
      <c r="E121" s="24"/>
      <c r="F121" s="24"/>
      <c r="G121" s="24"/>
      <c r="H121" s="84"/>
      <c r="I121" s="87"/>
      <c r="J121" s="87"/>
      <c r="K121" s="87"/>
      <c r="L121" s="87"/>
    </row>
    <row r="122" spans="1:12" ht="21.75">
      <c r="A122" s="22"/>
      <c r="B122" s="24"/>
      <c r="C122" s="24"/>
      <c r="D122" s="24"/>
      <c r="E122" s="24"/>
      <c r="F122" s="24"/>
      <c r="G122" s="24"/>
      <c r="H122" s="84"/>
      <c r="I122" s="87"/>
      <c r="J122" s="87"/>
      <c r="K122" s="87"/>
      <c r="L122" s="87"/>
    </row>
    <row r="123" spans="1:12" ht="21.75">
      <c r="A123" s="73" t="s">
        <v>112</v>
      </c>
      <c r="B123" s="24"/>
      <c r="C123" s="24"/>
      <c r="D123" s="24"/>
      <c r="E123" s="24"/>
      <c r="F123" s="24"/>
      <c r="G123" s="24"/>
      <c r="H123" s="84"/>
      <c r="I123" s="87"/>
      <c r="J123" s="87"/>
      <c r="K123" s="87"/>
      <c r="L123" s="87"/>
    </row>
    <row r="124" spans="1:12" ht="16.149999999999999" customHeight="1">
      <c r="A124" s="22" t="s">
        <v>113</v>
      </c>
      <c r="B124" s="24"/>
      <c r="C124" s="24"/>
      <c r="D124" s="24"/>
      <c r="E124" s="24"/>
      <c r="F124" s="24"/>
      <c r="G124" s="24"/>
      <c r="H124" s="84"/>
      <c r="I124" s="87"/>
      <c r="J124" s="87"/>
      <c r="K124" s="87"/>
      <c r="L124" s="87"/>
    </row>
    <row r="125" spans="1:12" ht="21.75">
      <c r="A125" s="22" t="s">
        <v>114</v>
      </c>
      <c r="B125" s="24"/>
      <c r="C125" s="24"/>
      <c r="D125" s="24"/>
      <c r="E125" s="24"/>
      <c r="F125" s="24"/>
      <c r="G125" s="24"/>
      <c r="H125" s="84"/>
      <c r="I125" s="87"/>
      <c r="J125" s="87"/>
      <c r="K125" s="87"/>
      <c r="L125" s="87"/>
    </row>
    <row r="126" spans="1:12" ht="18" customHeight="1">
      <c r="A126" s="22" t="s">
        <v>115</v>
      </c>
      <c r="B126" s="24"/>
      <c r="C126" s="24"/>
      <c r="D126" s="24"/>
      <c r="E126" s="24"/>
      <c r="F126" s="24"/>
      <c r="G126" s="24"/>
      <c r="H126" s="84"/>
      <c r="I126" s="87"/>
      <c r="J126" s="87"/>
      <c r="K126" s="87"/>
      <c r="L126" s="87"/>
    </row>
    <row r="127" spans="1:12" ht="21.75">
      <c r="H127" s="85"/>
      <c r="I127" s="87"/>
      <c r="J127" s="87"/>
      <c r="K127" s="87"/>
      <c r="L127" s="87"/>
    </row>
    <row r="128" spans="1:12" ht="21.75">
      <c r="H128" s="85"/>
      <c r="I128" s="87"/>
      <c r="J128" s="87"/>
      <c r="K128" s="87"/>
      <c r="L128" s="87"/>
    </row>
    <row r="129" spans="8:12" ht="21.75">
      <c r="H129" s="85"/>
      <c r="I129" s="87"/>
      <c r="J129" s="87"/>
      <c r="K129" s="87"/>
      <c r="L129" s="87"/>
    </row>
    <row r="130" spans="8:12" ht="21.75">
      <c r="H130" s="85"/>
      <c r="I130" s="87"/>
      <c r="J130" s="87"/>
      <c r="K130" s="87"/>
      <c r="L130" s="87"/>
    </row>
    <row r="131" spans="8:12" ht="21.75">
      <c r="H131" s="85"/>
      <c r="I131" s="87"/>
      <c r="J131" s="87"/>
      <c r="K131" s="87"/>
      <c r="L131" s="87"/>
    </row>
    <row r="132" spans="8:12" ht="21.75">
      <c r="H132" s="85"/>
      <c r="I132" s="87"/>
      <c r="J132" s="87"/>
      <c r="K132" s="87"/>
      <c r="L132" s="87"/>
    </row>
    <row r="133" spans="8:12" ht="21.75">
      <c r="H133" s="84"/>
      <c r="I133" s="87"/>
      <c r="J133" s="87"/>
      <c r="K133" s="87"/>
      <c r="L133" s="87"/>
    </row>
  </sheetData>
  <mergeCells count="19"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116</v>
      </c>
    </row>
    <row r="13" spans="1:6" ht="19.5">
      <c r="A13" s="11" t="s">
        <v>117</v>
      </c>
      <c r="B13" s="12" t="s">
        <v>118</v>
      </c>
      <c r="C13" s="113" t="s">
        <v>119</v>
      </c>
      <c r="D13" s="113"/>
      <c r="E13" s="113">
        <v>44648</v>
      </c>
      <c r="F13" s="113"/>
    </row>
    <row r="14" spans="1:6" ht="19.5">
      <c r="A14" s="11" t="s">
        <v>120</v>
      </c>
      <c r="B14" s="12" t="s">
        <v>121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122</v>
      </c>
      <c r="B15" s="12" t="s">
        <v>123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124</v>
      </c>
      <c r="B16" s="12" t="s">
        <v>125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126</v>
      </c>
      <c r="B17" s="12" t="s">
        <v>127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128</v>
      </c>
      <c r="B18" s="12" t="s">
        <v>129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130</v>
      </c>
      <c r="B19" s="12" t="s">
        <v>131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116</v>
      </c>
    </row>
    <row r="23" spans="1:12" ht="21.75">
      <c r="I23" s="15"/>
    </row>
    <row r="25" spans="1:12" ht="19.5">
      <c r="B25" s="12" t="s">
        <v>118</v>
      </c>
      <c r="C25" s="113" t="s">
        <v>132</v>
      </c>
      <c r="D25" s="113"/>
      <c r="E25" s="113" t="s">
        <v>133</v>
      </c>
      <c r="F25" s="113"/>
      <c r="G25" s="14" t="s">
        <v>134</v>
      </c>
      <c r="I25" s="11" t="s">
        <v>118</v>
      </c>
      <c r="J25" s="12" t="s">
        <v>132</v>
      </c>
      <c r="K25" s="11" t="s">
        <v>133</v>
      </c>
      <c r="L25" s="12" t="s">
        <v>134</v>
      </c>
    </row>
    <row r="26" spans="1:12" ht="19.5">
      <c r="B26" s="12" t="s">
        <v>121</v>
      </c>
      <c r="C26" s="13">
        <v>165</v>
      </c>
      <c r="D26" s="13">
        <v>160</v>
      </c>
      <c r="E26" s="13">
        <v>165</v>
      </c>
      <c r="F26" s="14"/>
      <c r="I26" s="12" t="s">
        <v>135</v>
      </c>
      <c r="J26" s="16">
        <v>170</v>
      </c>
      <c r="K26" s="16">
        <v>163</v>
      </c>
      <c r="L26" s="17">
        <v>110</v>
      </c>
    </row>
    <row r="27" spans="1:12" ht="19.5">
      <c r="B27" s="12" t="s">
        <v>123</v>
      </c>
      <c r="C27" s="13">
        <v>105</v>
      </c>
      <c r="D27" s="13">
        <v>110</v>
      </c>
      <c r="E27" s="13">
        <v>115</v>
      </c>
      <c r="F27" s="14"/>
      <c r="I27" s="12" t="s">
        <v>136</v>
      </c>
      <c r="J27" s="16">
        <v>175</v>
      </c>
      <c r="K27" s="16">
        <v>145</v>
      </c>
      <c r="L27" s="17" t="s">
        <v>137</v>
      </c>
    </row>
    <row r="28" spans="1:12" ht="19.5">
      <c r="B28" s="12" t="s">
        <v>125</v>
      </c>
      <c r="C28" s="13">
        <v>70</v>
      </c>
      <c r="D28" s="13">
        <v>70</v>
      </c>
      <c r="E28" s="13">
        <v>75</v>
      </c>
      <c r="F28" s="14"/>
      <c r="I28" s="12" t="s">
        <v>138</v>
      </c>
      <c r="J28" s="16">
        <v>158</v>
      </c>
      <c r="K28" s="16">
        <v>132</v>
      </c>
      <c r="L28" s="17" t="s">
        <v>137</v>
      </c>
    </row>
    <row r="29" spans="1:12" ht="19.5">
      <c r="B29" s="12" t="s">
        <v>127</v>
      </c>
      <c r="C29" s="13">
        <v>45</v>
      </c>
      <c r="D29" s="13">
        <v>25</v>
      </c>
      <c r="E29" s="13">
        <v>35</v>
      </c>
      <c r="F29" s="14"/>
      <c r="I29" s="12" t="s">
        <v>139</v>
      </c>
      <c r="J29" s="16">
        <v>110</v>
      </c>
      <c r="K29" s="16">
        <v>110</v>
      </c>
      <c r="L29" s="17">
        <v>65</v>
      </c>
    </row>
    <row r="30" spans="1:12" ht="19.5">
      <c r="B30" s="12" t="s">
        <v>129</v>
      </c>
      <c r="C30" s="13">
        <v>75</v>
      </c>
      <c r="D30" s="13">
        <v>78</v>
      </c>
      <c r="E30" s="13">
        <v>80</v>
      </c>
      <c r="F30" s="14"/>
      <c r="I30" s="12" t="s">
        <v>140</v>
      </c>
      <c r="J30" s="16">
        <v>80</v>
      </c>
      <c r="K30" s="16">
        <v>70</v>
      </c>
      <c r="L30" s="17">
        <v>50</v>
      </c>
    </row>
    <row r="31" spans="1:12" ht="19.5">
      <c r="B31" s="12" t="s">
        <v>131</v>
      </c>
      <c r="C31" s="13">
        <v>150</v>
      </c>
      <c r="D31" s="13">
        <v>150</v>
      </c>
      <c r="E31" s="13">
        <v>350</v>
      </c>
      <c r="F31" s="14"/>
      <c r="I31" s="12" t="s">
        <v>141</v>
      </c>
      <c r="J31" s="16">
        <v>60</v>
      </c>
      <c r="K31" s="18" t="s">
        <v>142</v>
      </c>
      <c r="L31" s="17">
        <v>20</v>
      </c>
    </row>
    <row r="32" spans="1:12" ht="19.5">
      <c r="I32" s="12" t="s">
        <v>143</v>
      </c>
      <c r="J32" s="16">
        <v>80</v>
      </c>
      <c r="K32" s="16">
        <v>80</v>
      </c>
      <c r="L32" s="17">
        <v>55</v>
      </c>
    </row>
    <row r="48" spans="11:11" ht="21.75">
      <c r="K48" s="10" t="s">
        <v>144</v>
      </c>
    </row>
    <row r="49" spans="9:13">
      <c r="M49" t="s">
        <v>145</v>
      </c>
    </row>
    <row r="50" spans="9:13" ht="19.5">
      <c r="I50" s="11" t="s">
        <v>118</v>
      </c>
      <c r="J50" s="11" t="s">
        <v>146</v>
      </c>
      <c r="K50" s="12" t="s">
        <v>132</v>
      </c>
      <c r="L50" s="11" t="s">
        <v>133</v>
      </c>
      <c r="M50" s="12" t="s">
        <v>134</v>
      </c>
    </row>
    <row r="51" spans="9:13" ht="19.5">
      <c r="I51" s="12" t="s">
        <v>147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5">
      <c r="I52" s="12" t="s">
        <v>148</v>
      </c>
      <c r="J52" s="12" t="s">
        <v>32</v>
      </c>
      <c r="K52" s="19">
        <v>175</v>
      </c>
      <c r="L52" s="19">
        <v>145</v>
      </c>
      <c r="M52" s="20" t="s">
        <v>137</v>
      </c>
    </row>
    <row r="53" spans="9:13" ht="19.5">
      <c r="I53" s="12" t="s">
        <v>149</v>
      </c>
      <c r="J53" s="12" t="s">
        <v>32</v>
      </c>
      <c r="K53" s="19">
        <v>158</v>
      </c>
      <c r="L53" s="19">
        <v>132</v>
      </c>
      <c r="M53" s="20" t="s">
        <v>137</v>
      </c>
    </row>
    <row r="54" spans="9:13" ht="19.5">
      <c r="I54" s="12" t="s">
        <v>150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5">
      <c r="I55" s="12" t="s">
        <v>125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5">
      <c r="I56" s="12" t="s">
        <v>127</v>
      </c>
      <c r="J56" s="12" t="s">
        <v>21</v>
      </c>
      <c r="K56" s="19">
        <v>60</v>
      </c>
      <c r="L56" s="19" t="s">
        <v>151</v>
      </c>
      <c r="M56" s="21">
        <v>20</v>
      </c>
    </row>
    <row r="57" spans="9:13" ht="19.5">
      <c r="I57" s="12" t="s">
        <v>152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5">
      <c r="A67" s="22" t="s">
        <v>91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92</v>
      </c>
      <c r="B68" s="27" t="s">
        <v>93</v>
      </c>
      <c r="C68" s="102" t="s">
        <v>9</v>
      </c>
      <c r="D68" s="103"/>
      <c r="E68" s="107" t="s">
        <v>94</v>
      </c>
      <c r="F68" s="108"/>
      <c r="G68" s="28" t="s">
        <v>15</v>
      </c>
      <c r="H68" s="28"/>
      <c r="I68" s="37"/>
      <c r="J68" s="29"/>
    </row>
    <row r="69" spans="1:10" ht="19.5">
      <c r="A69" s="26" t="s">
        <v>153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154</v>
      </c>
      <c r="I69" s="37"/>
      <c r="J69" s="29"/>
    </row>
    <row r="70" spans="1:10" ht="19.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154</v>
      </c>
      <c r="I70" s="37"/>
      <c r="J70" s="29"/>
    </row>
    <row r="71" spans="1:10" ht="19.5">
      <c r="A71" s="26" t="s">
        <v>155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156</v>
      </c>
      <c r="I71" s="37"/>
      <c r="J71" s="29"/>
    </row>
    <row r="72" spans="1:10" ht="19.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154</v>
      </c>
      <c r="I72" s="37"/>
      <c r="J72" s="29"/>
    </row>
    <row r="73" spans="1:10" ht="19.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154</v>
      </c>
      <c r="I73" s="37"/>
      <c r="J73" s="29"/>
    </row>
    <row r="74" spans="1:10" ht="19.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157</v>
      </c>
      <c r="I74" s="37"/>
      <c r="J74" s="29"/>
    </row>
    <row r="75" spans="1:10" ht="19.5">
      <c r="A75" s="26" t="s">
        <v>81</v>
      </c>
      <c r="B75" s="27" t="s">
        <v>82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154</v>
      </c>
      <c r="I75" s="37"/>
      <c r="J75" s="29"/>
    </row>
    <row r="76" spans="1:10" ht="19.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154</v>
      </c>
      <c r="I76" s="37"/>
      <c r="J76" s="29"/>
    </row>
    <row r="77" spans="1:10" ht="19.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154</v>
      </c>
      <c r="I77" s="37"/>
      <c r="J77" s="29"/>
    </row>
    <row r="78" spans="1:10" ht="19.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154</v>
      </c>
      <c r="I78" s="37"/>
      <c r="J78" s="29"/>
    </row>
    <row r="79" spans="1:10" ht="19.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154</v>
      </c>
      <c r="I79" s="37"/>
      <c r="J79" s="29"/>
    </row>
    <row r="80" spans="1:10" ht="19.5">
      <c r="A80" s="26" t="s">
        <v>158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156</v>
      </c>
      <c r="I80" s="37"/>
      <c r="J80" s="29"/>
    </row>
    <row r="81" spans="1:10" ht="19.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154</v>
      </c>
      <c r="I81" s="37"/>
      <c r="J81" s="29"/>
    </row>
    <row r="82" spans="1:10" ht="19.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154</v>
      </c>
      <c r="I82" s="37"/>
      <c r="J82" s="29"/>
    </row>
    <row r="83" spans="1:10" ht="19.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154</v>
      </c>
      <c r="I83" s="37"/>
      <c r="J83" s="29"/>
    </row>
    <row r="84" spans="1:10" ht="19.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154</v>
      </c>
      <c r="I84" s="37"/>
      <c r="J84" s="29"/>
    </row>
    <row r="85" spans="1:10" ht="19.5">
      <c r="A85" s="26" t="s">
        <v>78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154</v>
      </c>
      <c r="I85" s="37"/>
      <c r="J85" s="29"/>
    </row>
    <row r="86" spans="1:10" ht="19.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154</v>
      </c>
      <c r="I86" s="37"/>
      <c r="J86" s="29"/>
    </row>
    <row r="87" spans="1:10" ht="19.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154</v>
      </c>
      <c r="I87" s="37"/>
      <c r="J87" s="29"/>
    </row>
    <row r="88" spans="1:10" ht="19.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159</v>
      </c>
      <c r="I88" s="37"/>
      <c r="J88" s="29"/>
    </row>
    <row r="89" spans="1:10" ht="19.5">
      <c r="A89" s="26" t="s">
        <v>87</v>
      </c>
      <c r="B89" s="27" t="s">
        <v>86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154</v>
      </c>
      <c r="I89" s="37"/>
      <c r="J89" s="29"/>
    </row>
    <row r="90" spans="1:10" ht="19.5">
      <c r="A90" s="26" t="s">
        <v>85</v>
      </c>
      <c r="B90" s="27" t="s">
        <v>86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154</v>
      </c>
      <c r="I90" s="37"/>
      <c r="J90" s="29"/>
    </row>
    <row r="91" spans="1:10" ht="19.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154</v>
      </c>
      <c r="I91" s="37"/>
      <c r="J91" s="29"/>
    </row>
    <row r="92" spans="1:10" ht="19.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160</v>
      </c>
      <c r="I92" s="37"/>
      <c r="J92" s="29"/>
    </row>
    <row r="93" spans="1:10" ht="19.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160</v>
      </c>
      <c r="I93" s="37"/>
      <c r="J93" s="29"/>
    </row>
    <row r="94" spans="1:10" ht="19.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160</v>
      </c>
      <c r="I94" s="37"/>
      <c r="J94" s="29"/>
    </row>
    <row r="95" spans="1:10" ht="19.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160</v>
      </c>
      <c r="I95" s="37"/>
      <c r="J95" s="29"/>
    </row>
    <row r="96" spans="1:10" ht="19.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160</v>
      </c>
      <c r="I96" s="37"/>
      <c r="J96" s="29"/>
    </row>
    <row r="97" spans="1:10" ht="19.5">
      <c r="A97" s="26" t="s">
        <v>69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161</v>
      </c>
    </row>
    <row r="11" spans="1:32">
      <c r="A11" s="2" t="s">
        <v>118</v>
      </c>
      <c r="B11" s="2" t="s">
        <v>162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163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164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2024-09-29T06:53:24Z</cp:lastPrinted>
  <dcterms:created xsi:type="dcterms:W3CDTF">2021-06-05T07:13:00Z</dcterms:created>
  <dcterms:modified xsi:type="dcterms:W3CDTF">2024-10-02T06:39:14Z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