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 -2024\October-2024\"/>
    </mc:Choice>
  </mc:AlternateContent>
  <bookViews>
    <workbookView xWindow="-120" yWindow="-120" windowWidth="24240" windowHeight="13140"/>
  </bookViews>
  <sheets>
    <sheet name="Daily Report" sheetId="1" r:id="rId1"/>
    <sheet name="Sheet1" sheetId="2" r:id="rId2"/>
    <sheet name="Sheet2" sheetId="3" r:id="rId3"/>
  </sheets>
  <calcPr calcId="191029"/>
</workbook>
</file>

<file path=xl/calcChain.xml><?xml version="1.0" encoding="utf-8"?>
<calcChain xmlns="http://schemas.openxmlformats.org/spreadsheetml/2006/main">
  <c r="G93" i="1" l="1"/>
  <c r="G92" i="1"/>
  <c r="G98" i="1"/>
  <c r="G97" i="1"/>
  <c r="G96" i="1"/>
  <c r="G100" i="1"/>
  <c r="G89" i="1"/>
  <c r="G84" i="1"/>
  <c r="G90" i="1" l="1"/>
  <c r="G99" i="1"/>
  <c r="G95" i="1"/>
  <c r="G87" i="1"/>
  <c r="G85" i="1"/>
  <c r="G105" i="1"/>
  <c r="G104" i="1"/>
  <c r="G103" i="1"/>
  <c r="G102" i="1"/>
  <c r="G94" i="1"/>
  <c r="G91" i="1"/>
  <c r="G86" i="1"/>
  <c r="G108" i="1"/>
  <c r="G107" i="1"/>
  <c r="G106" i="1"/>
  <c r="G88" i="1"/>
  <c r="G101" i="1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L74" i="1"/>
  <c r="I74" i="1"/>
  <c r="L73" i="1"/>
  <c r="I73" i="1"/>
  <c r="L72" i="1"/>
  <c r="I72" i="1"/>
  <c r="L71" i="1"/>
  <c r="I71" i="1"/>
  <c r="L70" i="1"/>
  <c r="I70" i="1"/>
  <c r="L69" i="1"/>
  <c r="I69" i="1"/>
  <c r="L68" i="1"/>
  <c r="I68" i="1"/>
  <c r="L63" i="1"/>
  <c r="I63" i="1"/>
  <c r="L62" i="1"/>
  <c r="I62" i="1"/>
  <c r="L61" i="1"/>
  <c r="I61" i="1"/>
  <c r="L60" i="1"/>
  <c r="I60" i="1"/>
  <c r="L58" i="1"/>
  <c r="I58" i="1"/>
  <c r="L57" i="1"/>
  <c r="I57" i="1"/>
  <c r="L56" i="1"/>
  <c r="I56" i="1"/>
  <c r="L55" i="1"/>
  <c r="I55" i="1"/>
  <c r="L54" i="1"/>
  <c r="I54" i="1"/>
  <c r="L53" i="1"/>
  <c r="I53" i="1"/>
  <c r="L51" i="1"/>
  <c r="I51" i="1"/>
  <c r="L50" i="1"/>
  <c r="I50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42" i="1"/>
  <c r="I42" i="1"/>
  <c r="L41" i="1"/>
  <c r="I41" i="1"/>
  <c r="L40" i="1"/>
  <c r="I40" i="1"/>
  <c r="L39" i="1"/>
  <c r="I39" i="1"/>
  <c r="L38" i="1"/>
  <c r="I38" i="1"/>
  <c r="L37" i="1"/>
  <c r="I37" i="1"/>
  <c r="L36" i="1"/>
  <c r="I36" i="1"/>
  <c r="L34" i="1"/>
  <c r="I34" i="1"/>
  <c r="L33" i="1"/>
  <c r="I33" i="1"/>
  <c r="L32" i="1"/>
  <c r="I32" i="1"/>
  <c r="L31" i="1"/>
  <c r="I31" i="1"/>
  <c r="L30" i="1"/>
  <c r="I30" i="1"/>
  <c r="L29" i="1"/>
  <c r="I29" i="1"/>
  <c r="L28" i="1"/>
  <c r="I28" i="1"/>
  <c r="L26" i="1"/>
  <c r="I26" i="1"/>
  <c r="L25" i="1"/>
  <c r="I25" i="1"/>
  <c r="L24" i="1"/>
  <c r="I24" i="1"/>
  <c r="L23" i="1"/>
  <c r="I23" i="1"/>
  <c r="L22" i="1"/>
  <c r="I22" i="1"/>
  <c r="L21" i="1"/>
  <c r="I21" i="1"/>
  <c r="L20" i="1"/>
  <c r="I20" i="1"/>
  <c r="L19" i="1"/>
  <c r="I19" i="1"/>
  <c r="L17" i="1"/>
  <c r="I17" i="1"/>
  <c r="L16" i="1"/>
  <c r="I16" i="1"/>
  <c r="L15" i="1"/>
  <c r="I15" i="1"/>
  <c r="L14" i="1"/>
  <c r="I14" i="1"/>
  <c r="L12" i="1"/>
  <c r="I12" i="1"/>
  <c r="L11" i="1"/>
  <c r="I11" i="1"/>
  <c r="L10" i="1"/>
  <c r="I10" i="1"/>
</calcChain>
</file>

<file path=xl/sharedStrings.xml><?xml version="1.0" encoding="utf-8"?>
<sst xmlns="http://schemas.openxmlformats.org/spreadsheetml/2006/main" count="454" uniqueCount="183">
  <si>
    <t xml:space="preserve"> </t>
  </si>
  <si>
    <t>ট্রেডিং কর্পোরেশন অব বাংলাদেশ</t>
  </si>
  <si>
    <t xml:space="preserve">                   </t>
  </si>
  <si>
    <t xml:space="preserve">   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</si>
  <si>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</si>
  <si>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</si>
  <si>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</si>
  <si>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</si>
  <si>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</si>
  <si>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</si>
  <si>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</si>
  <si>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</si>
  <si>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</si>
  <si>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</si>
  <si>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</si>
  <si>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</si>
  <si>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</si>
  <si>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</si>
  <si>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</si>
  <si>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</si>
  <si>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</si>
  <si>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</si>
  <si>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</si>
  <si>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</si>
  <si>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</si>
  <si>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</si>
  <si>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</si>
  <si>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</si>
  <si>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</si>
  <si>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</si>
  <si>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</si>
  <si>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</si>
  <si>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</si>
  <si>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</si>
  <si>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</si>
  <si>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</si>
  <si>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</si>
  <si>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পাম অয়েল (সুপার)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</si>
  <si>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</si>
  <si>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</si>
  <si>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</si>
  <si>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</si>
  <si>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</si>
  <si>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</si>
  <si>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</si>
  <si>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</si>
  <si>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</si>
  <si>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</si>
  <si>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</si>
  <si>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</si>
  <si>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</si>
  <si>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</si>
  <si>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</si>
  <si>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</si>
  <si>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</si>
  <si>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</si>
  <si>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</si>
  <si>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</si>
  <si>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</si>
  <si>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</si>
  <si>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</si>
  <si>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</si>
  <si>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</si>
  <si>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</si>
  <si>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</si>
  <si>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</si>
  <si>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</si>
  <si>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</si>
  <si>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</si>
  <si>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</si>
  <si>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</si>
  <si>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</si>
  <si>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</si>
  <si>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</si>
  <si>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</si>
  <si>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</si>
  <si>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</si>
  <si>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</si>
  <si>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লবণ(প্যাঃ)আয়োডিনযুক্ত(মানভেদে)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</si>
  <si>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</si>
  <si>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</si>
  <si>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</si>
  <si>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</si>
  <si>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</si>
  <si>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</si>
  <si>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</si>
  <si>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>যে সকল বাজার হতে তথ্য সংগ্রহ করা হয়েছেঃ- কাওরান বাজার (খুচরা ও পাইকারী), মোহাম্মদপুর টাউন হল বাজার, মহাখালী বাজার, যাত্রাবাড়ী (খুচরা ও পাইকারী) বাজার, ঢাকা ক্যান্ট কচুক্ষেত বাজার, উত্তরা আজম পুর বাজার,  রামপুরা, মীরপুর-১ নং (খুচরা ও পাইকারী) বাজার  ও বাদামতলী বাজার, সূত্রাপুর বাজার, শ্যাম বাজার, রহমতগঞ্জ, মৌলভী বাজার পাইকারী বাজার।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</si>
  <si>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</si>
  <si>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</si>
  <si>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</si>
  <si>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</si>
  <si>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</si>
  <si>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</si>
  <si>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</si>
  <si>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 (খন্দকার নূরুল হক)   </t>
  </si>
  <si>
    <t xml:space="preserve"> অতিরিক্ত পরিচালক (বাণিজ্যিক)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</si>
  <si>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</si>
  <si>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</si>
  <si>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</si>
  <si>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</si>
  <si>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</si>
  <si>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</si>
  <si>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</si>
  <si>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টিসিবি ১ ফেব্রুয়ারী-২২ ও ২৮ মার্চ-২০২২ খুচরা বাজার দরের বিবরণী</t>
  </si>
  <si>
    <t>ক্রমিক নং</t>
  </si>
  <si>
    <t>পণ্যের নাম</t>
  </si>
  <si>
    <t>০১-০২-২২ হতে ০১-০৩-২২</t>
  </si>
  <si>
    <t>১।</t>
  </si>
  <si>
    <t>তেল (১লিটার)</t>
  </si>
  <si>
    <t>২।</t>
  </si>
  <si>
    <t>ডাল(মাঝারী)</t>
  </si>
  <si>
    <t>৩।</t>
  </si>
  <si>
    <t>ছোলা</t>
  </si>
  <si>
    <t>৪।</t>
  </si>
  <si>
    <t>পিয়াজ(আম)</t>
  </si>
  <si>
    <t>৫।</t>
  </si>
  <si>
    <t>চিনি</t>
  </si>
  <si>
    <t>৬।</t>
  </si>
  <si>
    <t>খেজুর</t>
  </si>
  <si>
    <t>১ মাস আগের সর্বোচ্চ মূল্য</t>
  </si>
  <si>
    <t>বর্তমান মূল্য</t>
  </si>
  <si>
    <t>টিসিবির মূল্য</t>
  </si>
  <si>
    <t>সয়াবিন তেল - ১ লিটার বোতল</t>
  </si>
  <si>
    <t xml:space="preserve">                  ১ লিটার লুজ</t>
  </si>
  <si>
    <t>-</t>
  </si>
  <si>
    <t xml:space="preserve"> পাম -          ১ লিটার লুজ</t>
  </si>
  <si>
    <t>ডাল(মাঝারী) - ১ কেজি</t>
  </si>
  <si>
    <t>ছোলা - ১ কেজি</t>
  </si>
  <si>
    <t>পিয়াজ(আম) - ১ কেজি</t>
  </si>
  <si>
    <t>২৫-৩০</t>
  </si>
  <si>
    <t>চিনি - ১ কেজি</t>
  </si>
  <si>
    <t xml:space="preserve"> ১ ফেব্রুয়ারী-২২ হতে ২৮ মার্চ-২০২২ পর্যন্ত টিসিবি খুচরা বাজার দরের বিবরণী</t>
  </si>
  <si>
    <t>(মূল্য টাকায়)</t>
  </si>
  <si>
    <t>একক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</si>
  <si>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</si>
  <si>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</si>
  <si>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</si>
  <si>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</si>
  <si>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25.00-30.00</t>
  </si>
  <si>
    <t>চিনি(সাদা)</t>
  </si>
  <si>
    <t>রসুন(দেশী) নতুন/পুরাতন)</t>
  </si>
  <si>
    <t>১৬-০৫-২০২২ তারিখে মূল্য বৃদ্ধি পেয়েছে।</t>
  </si>
  <si>
    <t>পিঁয়াজ (দেশী)</t>
  </si>
  <si>
    <t>১৩-০৫-২০২২ তারিখে মূল্য বৃদ্ধি পেয়েছে।</t>
  </si>
  <si>
    <t>১১-০৫-২০২২ তারিখে মূল্য বৃদ্ধি পেয়েছে।</t>
  </si>
  <si>
    <t>আদা (দেশী) নতুন</t>
  </si>
  <si>
    <t>১২-০৫-২০২২ তারিখে মূল্য বৃদ্ধি পেয়েছে।</t>
  </si>
  <si>
    <t>১৬-০৫-২০২২ তারিখে মূল্য হ্রাস পেয়েছে।</t>
  </si>
  <si>
    <t>০৪-০৫-২৪ হতে ০৪-০৬-২৪ পর্যন্ত ১ মাসে পেঁয়াজ ও আলূর মূল্য বৃদ্ধির প্রবণতার চিত্র</t>
  </si>
  <si>
    <t>তারিখ</t>
  </si>
  <si>
    <t>পেঁয়াজ</t>
  </si>
  <si>
    <t>আলু</t>
  </si>
  <si>
    <t>সহকারি পরিচালক (বাজার তথ্য)</t>
  </si>
  <si>
    <t>(মোঃ শাহাদত হোসেন)</t>
  </si>
  <si>
    <t xml:space="preserve">গরু </t>
  </si>
  <si>
    <t xml:space="preserve">খাসী </t>
  </si>
  <si>
    <t>০২-১০-২০২৪ তারিখে মূল্য বৃদ্ধি পেয়েছে।</t>
  </si>
  <si>
    <t>০২-১০-২০২৪ তারিখে মূল্য হ্রাস পেয়েছে।</t>
  </si>
  <si>
    <t>০৩-১০-২০২৪ তারিখে মূল্য বৃদ্ধি পেয়েছে।</t>
  </si>
  <si>
    <t>০৫-১০-২০২৪ তারিখে মূল্য বৃদ্ধি পেয়েছে।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</si>
  <si>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</si>
  <si>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</si>
  <si>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</si>
  <si>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r>
      <t xml:space="preserve">৬। জাতীয় প্রকল্প পরিচালক, </t>
    </r>
    <r>
      <rPr>
        <b/>
        <sz val="16"/>
        <color indexed="8"/>
        <rFont val="Times"/>
        <family val="1"/>
      </rPr>
      <t>A2I</t>
    </r>
    <r>
      <rPr>
        <b/>
        <sz val="16"/>
        <color indexed="8"/>
        <rFont val="NikoshBAN"/>
      </rPr>
      <t xml:space="preserve">  প্রোগ্রাম, আইসিটি বিভাগ, এনেক্স ভবন, আগারগাঁও, ঢাকা। </t>
    </r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</si>
  <si>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</si>
  <si>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</si>
  <si>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</si>
  <si>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</si>
  <si>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</si>
  <si>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</si>
  <si>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</si>
  <si>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</si>
  <si>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</si>
  <si>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>০৬-১০-২০২৪ তারিখে মূল্য বৃদ্ধি পেয়েছে।</t>
  </si>
  <si>
    <t>০৭-১০-২০২৪ তারিখে মূল্য বৃদ্ধি পেয়েছে।</t>
  </si>
  <si>
    <t>০৭-১০-২০২৪ তারিখে মূল্য হ্রাস পেয়েছে।</t>
  </si>
  <si>
    <t>স্মারক নং-২৬.০৫.০০০০.০১৭.৩১.০০১.২৪-২৫০</t>
  </si>
  <si>
    <t xml:space="preserve">মঙ্গলবার ০৮ অক্টোবর ২০২৪ খ্রিঃ, ২৩ আশ্বিন ১৪৩১ বাংলা, ০৪ রবিউল সানি ১৪৪৬ হিজরি </t>
  </si>
  <si>
    <t>০৮-১০-২০২৪ তারিখে মূল্য বৃদ্ধি পেয়েছে।</t>
  </si>
  <si>
    <t>০৮-১০-২০২৪ তারিখে মূল্য হ্রাস পেয়েছে।</t>
  </si>
  <si>
    <t xml:space="preserve">(১)  ময়দা (প্যা:), সয়াবিন তেল ( ১লি:,২লিঃ, ৫লি: বোতল), পাম অয়েল (লুজ), পেঁয়াজ (দেশী,আম), জিরা, দারুচিনি, লবঙ্গ, এলাচ, ধনে, </t>
  </si>
  <si>
    <t xml:space="preserve">        মুরগী ব্রয়লার, ডিপ্লোমা, ফ্রেস, ডানো, মার্কস, এম এস রড (৬০ গ্রেড)  এর মূল্য বৃদ্ধি পেয়েছে।</t>
  </si>
  <si>
    <t>(২)  এ্যাংকর ডাল, শুকনা মরিচ (দেশী,আম), চিনি, ডিম 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</si>
</sst>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(* #,##0.00_);_(* \(#,##0.00\);_(* &quot;-&quot;??_);_(@_)"/>
    <numFmt numFmtId="164" formatCode="[$-5000000]dd/mm/yy"/>
    <numFmt numFmtId="165" formatCode="[$-5000445]0"/>
    <numFmt numFmtId="166" formatCode="[$-5000445]0.#"/>
    <numFmt numFmtId="167" formatCode="[$-5000445]0.##"/>
    <numFmt numFmtId="168" formatCode="[$-5000445]_(* #,##0_);_(* \(#,##0\);_(* &quot;-&quot;??_);_(@_)"/>
    <numFmt numFmtId="169" formatCode="[$-5000445]\(\+\)###.00;\ \(\-\)###.00"/>
    <numFmt numFmtId="170" formatCode="_(* #,##0_);_(* \(#,##0\);_(* &quot;-&quot;??_);_(@_)"/>
    <numFmt numFmtId="171" formatCode="\(\+\)###.00;\ \(\-\)###.00"/>
    <numFmt numFmtId="172" formatCode="[$-F800]dddd\,\ mmmm\ dd\,\ yyyy"/>
    <numFmt numFmtId="173" formatCode="dd/mm/yy;@"/>
    <numFmt numFmtId="174" formatCode="[$-5000445]_(* #,##0.00_);_(* \(#,##0.00\);_(* &quot;-&quot;??_);_(@_)"/>
  </numFmts>
  <fonts count="37">
    <font>
      <sz val="11"/>
      <color theme="1"/>
      <name val="Nikosh"/>
      <charset val="134"/>
    </font>
    <font>
      <sz val="10"/>
      <color theme="1"/>
      <name val="Nikosh"/>
    </font>
    <font>
      <sz val="12"/>
      <color theme="1"/>
      <name val="Nikosh"/>
    </font>
    <font>
      <sz val="14"/>
      <color rgb="FF595959"/>
      <name val="Nikosh"/>
    </font>
    <font>
      <sz val="10"/>
      <color theme="1"/>
      <name val="Nikosh"/>
    </font>
    <font>
      <sz val="16"/>
      <color theme="1"/>
      <name val="Nikosh"/>
    </font>
    <font>
      <sz val="14"/>
      <color theme="1"/>
      <name val="Nikosh"/>
    </font>
    <font>
      <b/>
      <sz val="14"/>
      <color indexed="8"/>
      <name val="Nikosh"/>
    </font>
    <font>
      <sz val="14"/>
      <color indexed="8"/>
      <name val="Nikosh"/>
    </font>
    <font>
      <sz val="14"/>
      <color theme="1"/>
      <name val="SutonnyMJ"/>
    </font>
    <font>
      <sz val="14"/>
      <color indexed="8"/>
      <name val="SutonnyMJ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sz val="16"/>
      <color indexed="8"/>
      <name val="NikoshBAN"/>
    </font>
    <font>
      <b/>
      <sz val="18"/>
      <color indexed="8"/>
      <name val="NikoshBAN"/>
    </font>
    <font>
      <b/>
      <sz val="14"/>
      <color theme="1"/>
      <name val="NikoshBAN"/>
    </font>
    <font>
      <sz val="11"/>
      <color theme="1"/>
      <name val="NikoshBAN"/>
    </font>
    <font>
      <b/>
      <sz val="18"/>
      <name val="NikoshBAN"/>
    </font>
    <font>
      <sz val="16"/>
      <color theme="1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Nikosh"/>
    </font>
    <font>
      <b/>
      <sz val="18"/>
      <color indexed="8"/>
      <name val="NikoshBAN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8"/>
      <name val="Times"/>
      <family val="1"/>
    </font>
    <font>
      <b/>
      <sz val="16"/>
      <color indexed="12"/>
      <name val="NikoshBAN"/>
    </font>
    <font>
      <b/>
      <sz val="16"/>
      <color indexed="8"/>
      <name val="Nikosh"/>
    </font>
    <font>
      <sz val="16"/>
      <name val="NikoshBAN"/>
    </font>
    <font>
      <b/>
      <i/>
      <u/>
      <sz val="16"/>
      <color indexed="8"/>
      <name val="NikoshBAN"/>
    </font>
    <font>
      <sz val="18"/>
      <color theme="1"/>
      <name val="NikoshBAN"/>
    </font>
    <font>
      <sz val="16"/>
      <name val="Nikosh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/>
      <bottom/>
      <diagonal/>
    </border>
  </borders>
  <cellStyleXfs count="5">
    <xf numFmtId="0" fontId="0" fillId="0" borderId="0"/>
    <xf numFmtId="43" fontId="23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</cellStyleXfs>
  <cellXfs count="13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16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8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left"/>
    </xf>
    <xf numFmtId="168" fontId="8" fillId="0" borderId="1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8" fontId="8" fillId="0" borderId="1" xfId="2" applyNumberFormat="1" applyFont="1" applyFill="1" applyBorder="1" applyAlignment="1">
      <alignment horizontal="right"/>
    </xf>
    <xf numFmtId="43" fontId="10" fillId="0" borderId="1" xfId="1" applyFont="1" applyFill="1" applyBorder="1" applyAlignment="1">
      <alignment horizontal="center"/>
    </xf>
    <xf numFmtId="43" fontId="9" fillId="0" borderId="1" xfId="1" applyFont="1" applyBorder="1" applyAlignment="1">
      <alignment horizontal="center"/>
    </xf>
    <xf numFmtId="43" fontId="9" fillId="0" borderId="1" xfId="1" applyFont="1" applyFill="1" applyBorder="1" applyAlignment="1">
      <alignment horizontal="center"/>
    </xf>
    <xf numFmtId="0" fontId="11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8" fontId="14" fillId="0" borderId="1" xfId="2" applyNumberFormat="1" applyFont="1" applyFill="1" applyBorder="1" applyAlignment="1">
      <alignment horizontal="center"/>
    </xf>
    <xf numFmtId="168" fontId="14" fillId="0" borderId="3" xfId="2" applyNumberFormat="1" applyFont="1" applyFill="1" applyBorder="1" applyAlignment="1">
      <alignment horizontal="center"/>
    </xf>
    <xf numFmtId="169" fontId="11" fillId="0" borderId="1" xfId="2" applyNumberFormat="1" applyFont="1" applyFill="1" applyBorder="1" applyAlignment="1">
      <alignment horizontal="center" vertical="center"/>
    </xf>
    <xf numFmtId="0" fontId="11" fillId="0" borderId="4" xfId="4" applyFont="1" applyBorder="1" applyAlignment="1">
      <alignment horizontal="left" vertical="center"/>
    </xf>
    <xf numFmtId="168" fontId="14" fillId="0" borderId="1" xfId="2" applyNumberFormat="1" applyFont="1" applyBorder="1" applyAlignment="1">
      <alignment horizontal="right"/>
    </xf>
    <xf numFmtId="0" fontId="11" fillId="0" borderId="1" xfId="4" applyFont="1" applyBorder="1" applyAlignment="1">
      <alignment horizontal="right" vertical="center"/>
    </xf>
    <xf numFmtId="170" fontId="11" fillId="0" borderId="1" xfId="2" applyNumberFormat="1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2" fillId="0" borderId="0" xfId="4" applyFont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72" fontId="12" fillId="0" borderId="0" xfId="4" applyNumberFormat="1" applyFont="1" applyAlignment="1">
      <alignment horizontal="center" vertical="center"/>
    </xf>
    <xf numFmtId="173" fontId="12" fillId="0" borderId="0" xfId="4" applyNumberFormat="1" applyFont="1" applyAlignment="1">
      <alignment horizontal="center" vertical="center"/>
    </xf>
    <xf numFmtId="14" fontId="12" fillId="0" borderId="0" xfId="4" applyNumberFormat="1" applyFont="1" applyAlignment="1">
      <alignment horizontal="center" vertical="center"/>
    </xf>
    <xf numFmtId="168" fontId="16" fillId="0" borderId="0" xfId="2" applyNumberFormat="1" applyFont="1" applyFill="1" applyBorder="1" applyAlignment="1">
      <alignment horizontal="center"/>
    </xf>
    <xf numFmtId="169" fontId="11" fillId="0" borderId="0" xfId="2" applyNumberFormat="1" applyFont="1" applyFill="1" applyBorder="1" applyAlignment="1">
      <alignment horizontal="center" vertical="center"/>
    </xf>
    <xf numFmtId="0" fontId="19" fillId="0" borderId="0" xfId="4" applyFont="1" applyAlignment="1">
      <alignment horizontal="center" vertical="center"/>
    </xf>
    <xf numFmtId="174" fontId="11" fillId="0" borderId="0" xfId="2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18" fillId="0" borderId="0" xfId="0" applyFont="1"/>
    <xf numFmtId="0" fontId="16" fillId="0" borderId="0" xfId="0" applyFont="1" applyAlignment="1">
      <alignment horizontal="center"/>
    </xf>
    <xf numFmtId="0" fontId="16" fillId="0" borderId="0" xfId="4" applyFont="1" applyAlignment="1">
      <alignment horizontal="center" vertical="center"/>
    </xf>
    <xf numFmtId="168" fontId="16" fillId="0" borderId="0" xfId="2" applyNumberFormat="1" applyFont="1" applyBorder="1" applyAlignment="1">
      <alignment horizontal="right"/>
    </xf>
    <xf numFmtId="168" fontId="24" fillId="0" borderId="0" xfId="2" applyNumberFormat="1" applyFont="1" applyBorder="1" applyAlignment="1">
      <alignment horizontal="right"/>
    </xf>
    <xf numFmtId="0" fontId="25" fillId="0" borderId="0" xfId="4" applyFont="1" applyAlignment="1">
      <alignment horizontal="left" vertical="center"/>
    </xf>
    <xf numFmtId="174" fontId="15" fillId="0" borderId="0" xfId="2" applyNumberFormat="1" applyFont="1" applyFill="1" applyBorder="1" applyAlignment="1">
      <alignment horizontal="center" vertical="center"/>
    </xf>
    <xf numFmtId="0" fontId="15" fillId="0" borderId="0" xfId="4" applyFont="1" applyAlignment="1">
      <alignment horizontal="left" vertical="center"/>
    </xf>
    <xf numFmtId="0" fontId="26" fillId="0" borderId="0" xfId="4" applyFont="1" applyAlignment="1">
      <alignment horizontal="center" vertical="center"/>
    </xf>
    <xf numFmtId="0" fontId="26" fillId="0" borderId="0" xfId="4" applyFont="1" applyAlignment="1">
      <alignment horizontal="left" vertical="center"/>
    </xf>
    <xf numFmtId="0" fontId="28" fillId="0" borderId="0" xfId="3" applyFont="1" applyAlignment="1" applyProtection="1">
      <alignment horizontal="center" vertical="center"/>
    </xf>
    <xf numFmtId="0" fontId="15" fillId="0" borderId="0" xfId="3" applyFont="1" applyBorder="1" applyAlignment="1" applyProtection="1">
      <alignment horizontal="center" vertical="center"/>
    </xf>
    <xf numFmtId="0" fontId="15" fillId="0" borderId="0" xfId="3" applyFont="1" applyBorder="1" applyAlignment="1" applyProtection="1">
      <alignment vertical="center"/>
    </xf>
    <xf numFmtId="43" fontId="15" fillId="0" borderId="6" xfId="2" applyFont="1" applyFill="1" applyBorder="1" applyAlignment="1">
      <alignment horizontal="left" vertical="center"/>
    </xf>
    <xf numFmtId="43" fontId="15" fillId="0" borderId="6" xfId="2" applyFont="1" applyFill="1" applyBorder="1" applyAlignment="1">
      <alignment horizontal="center" vertical="center"/>
    </xf>
    <xf numFmtId="43" fontId="15" fillId="0" borderId="0" xfId="2" applyFont="1" applyFill="1" applyAlignment="1">
      <alignment horizontal="center" vertical="center"/>
    </xf>
    <xf numFmtId="0" fontId="15" fillId="0" borderId="6" xfId="4" applyFont="1" applyBorder="1" applyAlignment="1">
      <alignment horizontal="right" vertical="center"/>
    </xf>
    <xf numFmtId="164" fontId="15" fillId="0" borderId="1" xfId="4" applyNumberFormat="1" applyFont="1" applyBorder="1" applyAlignment="1">
      <alignment horizontal="center" vertical="center"/>
    </xf>
    <xf numFmtId="0" fontId="15" fillId="0" borderId="1" xfId="4" applyFont="1" applyBorder="1" applyAlignment="1">
      <alignment horizontal="left" vertical="center"/>
    </xf>
    <xf numFmtId="0" fontId="15" fillId="0" borderId="1" xfId="4" applyFont="1" applyBorder="1" applyAlignment="1">
      <alignment horizontal="center" vertical="center"/>
    </xf>
    <xf numFmtId="0" fontId="15" fillId="0" borderId="4" xfId="4" applyFont="1" applyBorder="1" applyAlignment="1">
      <alignment horizontal="center" vertical="center"/>
    </xf>
    <xf numFmtId="0" fontId="25" fillId="2" borderId="1" xfId="4" applyFont="1" applyFill="1" applyBorder="1" applyAlignment="1">
      <alignment horizontal="left" vertical="center"/>
    </xf>
    <xf numFmtId="0" fontId="15" fillId="2" borderId="1" xfId="4" applyFont="1" applyFill="1" applyBorder="1" applyAlignment="1">
      <alignment horizontal="center" vertical="center"/>
    </xf>
    <xf numFmtId="168" fontId="15" fillId="0" borderId="1" xfId="2" applyNumberFormat="1" applyFont="1" applyFill="1" applyBorder="1" applyAlignment="1">
      <alignment horizontal="center"/>
    </xf>
    <xf numFmtId="169" fontId="15" fillId="0" borderId="1" xfId="2" applyNumberFormat="1" applyFont="1" applyFill="1" applyBorder="1" applyAlignment="1">
      <alignment horizontal="center" vertical="center"/>
    </xf>
    <xf numFmtId="168" fontId="29" fillId="0" borderId="1" xfId="2" applyNumberFormat="1" applyFont="1" applyFill="1" applyBorder="1" applyAlignment="1">
      <alignment horizontal="center"/>
    </xf>
    <xf numFmtId="169" fontId="15" fillId="0" borderId="1" xfId="4" applyNumberFormat="1" applyFont="1" applyBorder="1" applyAlignment="1">
      <alignment horizontal="center" vertical="center"/>
    </xf>
    <xf numFmtId="0" fontId="15" fillId="2" borderId="1" xfId="4" applyFont="1" applyFill="1" applyBorder="1" applyAlignment="1">
      <alignment horizontal="left" vertical="center"/>
    </xf>
    <xf numFmtId="168" fontId="15" fillId="2" borderId="1" xfId="4" applyNumberFormat="1" applyFont="1" applyFill="1" applyBorder="1" applyAlignment="1">
      <alignment horizontal="center"/>
    </xf>
    <xf numFmtId="171" fontId="15" fillId="2" borderId="1" xfId="4" applyNumberFormat="1" applyFont="1" applyFill="1" applyBorder="1" applyAlignment="1">
      <alignment horizontal="center" vertical="center"/>
    </xf>
    <xf numFmtId="168" fontId="15" fillId="2" borderId="1" xfId="2" applyNumberFormat="1" applyFont="1" applyFill="1" applyBorder="1" applyAlignment="1">
      <alignment horizontal="center"/>
    </xf>
    <xf numFmtId="0" fontId="25" fillId="3" borderId="1" xfId="4" applyFont="1" applyFill="1" applyBorder="1" applyAlignment="1">
      <alignment horizontal="left" vertical="center"/>
    </xf>
    <xf numFmtId="0" fontId="15" fillId="3" borderId="1" xfId="4" applyFont="1" applyFill="1" applyBorder="1" applyAlignment="1">
      <alignment horizontal="center" vertical="center"/>
    </xf>
    <xf numFmtId="0" fontId="15" fillId="3" borderId="1" xfId="4" applyFont="1" applyFill="1" applyBorder="1" applyAlignment="1">
      <alignment horizontal="center"/>
    </xf>
    <xf numFmtId="0" fontId="30" fillId="0" borderId="0" xfId="4" applyFont="1"/>
    <xf numFmtId="0" fontId="15" fillId="0" borderId="4" xfId="4" applyFont="1" applyBorder="1" applyAlignment="1">
      <alignment horizontal="left" vertical="center"/>
    </xf>
    <xf numFmtId="0" fontId="15" fillId="0" borderId="7" xfId="4" applyFont="1" applyBorder="1" applyAlignment="1">
      <alignment horizontal="center" vertical="center"/>
    </xf>
    <xf numFmtId="0" fontId="31" fillId="4" borderId="1" xfId="4" applyFont="1" applyFill="1" applyBorder="1" applyAlignment="1">
      <alignment horizontal="left" vertical="center"/>
    </xf>
    <xf numFmtId="0" fontId="15" fillId="4" borderId="1" xfId="4" applyFont="1" applyFill="1" applyBorder="1" applyAlignment="1">
      <alignment horizontal="center" vertical="center"/>
    </xf>
    <xf numFmtId="0" fontId="15" fillId="5" borderId="1" xfId="4" applyFont="1" applyFill="1" applyBorder="1" applyAlignment="1">
      <alignment horizontal="center" vertical="center"/>
    </xf>
    <xf numFmtId="168" fontId="15" fillId="0" borderId="1" xfId="2" applyNumberFormat="1" applyFont="1" applyBorder="1" applyAlignment="1">
      <alignment horizontal="right"/>
    </xf>
    <xf numFmtId="168" fontId="29" fillId="0" borderId="1" xfId="2" applyNumberFormat="1" applyFont="1" applyBorder="1" applyAlignment="1">
      <alignment horizontal="right"/>
    </xf>
    <xf numFmtId="169" fontId="16" fillId="0" borderId="0" xfId="2" applyNumberFormat="1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/>
    <xf numFmtId="0" fontId="16" fillId="0" borderId="0" xfId="4" applyFont="1" applyAlignment="1">
      <alignment horizontal="left" vertical="center"/>
    </xf>
    <xf numFmtId="168" fontId="16" fillId="0" borderId="0" xfId="2" applyNumberFormat="1" applyFont="1" applyBorder="1" applyAlignment="1">
      <alignment horizontal="center"/>
    </xf>
    <xf numFmtId="165" fontId="32" fillId="0" borderId="0" xfId="0" applyNumberFormat="1" applyFont="1" applyAlignment="1">
      <alignment shrinkToFit="1"/>
    </xf>
    <xf numFmtId="0" fontId="32" fillId="0" borderId="0" xfId="0" applyFont="1" applyAlignment="1">
      <alignment horizontal="justify" vertical="center"/>
    </xf>
    <xf numFmtId="0" fontId="29" fillId="2" borderId="1" xfId="4" applyFont="1" applyFill="1" applyBorder="1" applyAlignment="1">
      <alignment horizontal="center" vertical="center"/>
    </xf>
    <xf numFmtId="168" fontId="29" fillId="2" borderId="1" xfId="4" applyNumberFormat="1" applyFont="1" applyFill="1" applyBorder="1" applyAlignment="1">
      <alignment horizontal="center"/>
    </xf>
    <xf numFmtId="168" fontId="29" fillId="2" borderId="1" xfId="2" applyNumberFormat="1" applyFont="1" applyFill="1" applyBorder="1" applyAlignment="1">
      <alignment horizontal="center"/>
    </xf>
    <xf numFmtId="0" fontId="29" fillId="3" borderId="1" xfId="4" applyFont="1" applyFill="1" applyBorder="1" applyAlignment="1">
      <alignment horizontal="center"/>
    </xf>
    <xf numFmtId="0" fontId="33" fillId="0" borderId="0" xfId="4" applyFont="1"/>
    <xf numFmtId="0" fontId="15" fillId="0" borderId="2" xfId="4" applyFont="1" applyBorder="1" applyAlignment="1">
      <alignment horizontal="center" vertical="center"/>
    </xf>
    <xf numFmtId="0" fontId="15" fillId="0" borderId="3" xfId="4" applyFont="1" applyBorder="1" applyAlignment="1">
      <alignment horizontal="center" vertical="center"/>
    </xf>
    <xf numFmtId="164" fontId="15" fillId="0" borderId="2" xfId="4" applyNumberFormat="1" applyFont="1" applyBorder="1" applyAlignment="1">
      <alignment horizontal="center" vertical="center"/>
    </xf>
    <xf numFmtId="164" fontId="29" fillId="0" borderId="2" xfId="4" applyNumberFormat="1" applyFont="1" applyBorder="1" applyAlignment="1">
      <alignment horizontal="center" vertical="center"/>
    </xf>
    <xf numFmtId="0" fontId="29" fillId="0" borderId="3" xfId="4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43" fontId="11" fillId="0" borderId="2" xfId="2" applyFont="1" applyBorder="1" applyAlignment="1">
      <alignment horizontal="center" vertical="center"/>
    </xf>
    <xf numFmtId="43" fontId="11" fillId="0" borderId="3" xfId="2" applyFont="1" applyBorder="1" applyAlignment="1">
      <alignment horizontal="center" vertical="center"/>
    </xf>
    <xf numFmtId="0" fontId="11" fillId="4" borderId="8" xfId="4" applyFont="1" applyFill="1" applyBorder="1" applyAlignment="1">
      <alignment horizontal="justify" vertical="justify" wrapText="1"/>
    </xf>
    <xf numFmtId="0" fontId="11" fillId="4" borderId="9" xfId="4" applyFont="1" applyFill="1" applyBorder="1" applyAlignment="1">
      <alignment horizontal="justify" vertical="justify" wrapText="1"/>
    </xf>
    <xf numFmtId="0" fontId="11" fillId="4" borderId="10" xfId="4" applyFont="1" applyFill="1" applyBorder="1" applyAlignment="1">
      <alignment horizontal="justify" vertical="justify" wrapText="1"/>
    </xf>
    <xf numFmtId="0" fontId="11" fillId="4" borderId="0" xfId="4" applyFont="1" applyFill="1" applyAlignment="1">
      <alignment horizontal="justify" vertical="justify" wrapText="1"/>
    </xf>
    <xf numFmtId="0" fontId="34" fillId="0" borderId="0" xfId="4" applyFont="1" applyAlignment="1">
      <alignment horizontal="left" vertical="center"/>
    </xf>
    <xf numFmtId="0" fontId="35" fillId="0" borderId="0" xfId="4" applyFont="1" applyAlignment="1">
      <alignment horizontal="center" vertical="center"/>
    </xf>
    <xf numFmtId="0" fontId="34" fillId="0" borderId="0" xfId="4" applyFont="1" applyAlignment="1">
      <alignment horizontal="center" vertical="center"/>
    </xf>
    <xf numFmtId="0" fontId="36" fillId="0" borderId="0" xfId="4" applyFont="1" applyAlignment="1">
      <alignment horizontal="center" vertical="center"/>
    </xf>
    <xf numFmtId="0" fontId="34" fillId="0" borderId="1" xfId="4" applyFont="1" applyBorder="1" applyAlignment="1">
      <alignment horizontal="left" vertical="center"/>
    </xf>
    <xf numFmtId="0" fontId="34" fillId="0" borderId="1" xfId="4" applyFont="1" applyBorder="1" applyAlignment="1">
      <alignment horizontal="center" vertical="center"/>
    </xf>
    <xf numFmtId="0" fontId="34" fillId="0" borderId="2" xfId="4" applyFont="1" applyBorder="1" applyAlignment="1">
      <alignment horizontal="center" vertical="center"/>
    </xf>
    <xf numFmtId="0" fontId="34" fillId="0" borderId="3" xfId="4" applyFont="1" applyBorder="1" applyAlignment="1">
      <alignment horizontal="center" vertical="center"/>
    </xf>
    <xf numFmtId="43" fontId="34" fillId="0" borderId="2" xfId="2" applyFont="1" applyBorder="1" applyAlignment="1">
      <alignment horizontal="center" vertical="center"/>
    </xf>
    <xf numFmtId="43" fontId="34" fillId="0" borderId="3" xfId="2" applyFont="1" applyBorder="1" applyAlignment="1">
      <alignment horizontal="center" vertical="center"/>
    </xf>
    <xf numFmtId="0" fontId="34" fillId="0" borderId="2" xfId="4" applyFont="1" applyBorder="1" applyAlignment="1">
      <alignment horizontal="center" vertical="center"/>
    </xf>
    <xf numFmtId="0" fontId="34" fillId="0" borderId="5" xfId="4" applyFont="1" applyBorder="1" applyAlignment="1">
      <alignment horizontal="center" vertical="center"/>
    </xf>
    <xf numFmtId="168" fontId="34" fillId="0" borderId="1" xfId="2" applyNumberFormat="1" applyFont="1" applyFill="1" applyBorder="1" applyAlignment="1">
      <alignment horizontal="center"/>
    </xf>
    <xf numFmtId="169" fontId="34" fillId="0" borderId="1" xfId="2" applyNumberFormat="1" applyFont="1" applyFill="1" applyBorder="1" applyAlignment="1">
      <alignment horizontal="center" vertical="center"/>
    </xf>
    <xf numFmtId="0" fontId="34" fillId="0" borderId="5" xfId="4" applyFont="1" applyBorder="1" applyAlignment="1">
      <alignment horizontal="center" vertical="center"/>
    </xf>
    <xf numFmtId="0" fontId="34" fillId="0" borderId="3" xfId="4" applyFont="1" applyBorder="1" applyAlignment="1">
      <alignment horizontal="center" vertical="center"/>
    </xf>
    <xf numFmtId="0" fontId="35" fillId="0" borderId="11" xfId="4" applyFont="1" applyBorder="1" applyAlignment="1">
      <alignment horizontal="center" vertical="center"/>
    </xf>
    <xf numFmtId="0" fontId="35" fillId="0" borderId="12" xfId="4" applyFont="1" applyBorder="1" applyAlignment="1">
      <alignment horizontal="center" vertical="center"/>
    </xf>
    <xf numFmtId="0" fontId="35" fillId="0" borderId="13" xfId="4" applyFont="1" applyBorder="1" applyAlignment="1">
      <alignment horizontal="center" vertical="center"/>
    </xf>
    <xf numFmtId="168" fontId="34" fillId="0" borderId="1" xfId="2" applyNumberFormat="1" applyFont="1" applyBorder="1" applyAlignment="1">
      <alignment horizontal="right"/>
    </xf>
    <xf numFmtId="0" fontId="35" fillId="0" borderId="4" xfId="4" applyFont="1" applyBorder="1" applyAlignment="1">
      <alignment horizontal="center" vertical="center"/>
    </xf>
  </cellXfs>
  <cellStyles count="5">
    <cellStyle name="Comma" xfId="1" builtinId="3"/>
    <cellStyle name="Comma 2" xfId="2"/>
    <cellStyle name="Hyperlink 2" xfId="3"/>
    <cellStyle name="Normal" xfId="0" builtinId="0"/>
    <cellStyle name="Normal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০৪-০৫-২৪</c:v>
                  </c:pt>
                  <c:pt idx="1">
                    <c:v>০৫-০৫-২৪</c:v>
                  </c:pt>
                  <c:pt idx="2">
                    <c:v>০৬-০৫-২৪</c:v>
                  </c:pt>
                  <c:pt idx="3">
                    <c:v>০৭-০৫-২৪</c:v>
                  </c:pt>
                  <c:pt idx="4">
                    <c:v>০৮-০৫-২৪</c:v>
                  </c:pt>
                  <c:pt idx="5">
                    <c:v>০৯-০৫-২৪</c:v>
                  </c:pt>
                  <c:pt idx="6">
                    <c:v>১০-০৫-২৪</c:v>
                  </c:pt>
                  <c:pt idx="7">
                    <c:v>১১-০৫-২৪</c:v>
                  </c:pt>
                  <c:pt idx="8">
                    <c:v>১২-০৫-২৪</c:v>
                  </c:pt>
                  <c:pt idx="9">
                    <c:v>১৩-০৫-২৪</c:v>
                  </c:pt>
                  <c:pt idx="10">
                    <c:v>১৪-০৫-২৪</c:v>
                  </c:pt>
                  <c:pt idx="11">
                    <c:v>১৫-০৫-২৪</c:v>
                  </c:pt>
                  <c:pt idx="12">
                    <c:v>১৬-০৫-২৪</c:v>
                  </c:pt>
                  <c:pt idx="13">
                    <c:v>১৭-০৫-২৪</c:v>
                  </c:pt>
                  <c:pt idx="14">
                    <c:v>১৮-০৫-২৪</c:v>
                  </c:pt>
                  <c:pt idx="15">
                    <c:v>১৯-০৫-২৪</c:v>
                  </c:pt>
                  <c:pt idx="16">
                    <c:v>২০-০৫-২৪</c:v>
                  </c:pt>
                  <c:pt idx="17">
                    <c:v>২১-০৫-২৪</c:v>
                  </c:pt>
                  <c:pt idx="18">
                    <c:v>২৩-০৫-২৪</c:v>
                  </c:pt>
                  <c:pt idx="19">
                    <c:v>২৪-০৫-২৪</c:v>
                  </c:pt>
                  <c:pt idx="20">
                    <c:v>২৫-০৫-২৪</c:v>
                  </c:pt>
                  <c:pt idx="21">
                    <c:v>২৬-০৫-২৪</c:v>
                  </c:pt>
                  <c:pt idx="22">
                    <c:v>২৭-০৫-২৪</c:v>
                  </c:pt>
                  <c:pt idx="23">
                    <c:v>২৮-০৫-২৪</c:v>
                  </c:pt>
                  <c:pt idx="24">
                    <c:v>২৯-০৫-২৪</c:v>
                  </c:pt>
                  <c:pt idx="25">
                    <c:v>৩০-০৫-২৪</c:v>
                  </c:pt>
                  <c:pt idx="26">
                    <c:v>৩১-০৫-২৪</c:v>
                  </c:pt>
                  <c:pt idx="27">
                    <c:v>০১-০৬-২৪</c:v>
                  </c:pt>
                  <c:pt idx="28">
                    <c:v>০২-০৬-২৪</c:v>
                  </c:pt>
                  <c:pt idx="29">
                    <c:v>০৩-০৬-২৪</c:v>
                  </c:pt>
                  <c:pt idx="30">
                    <c:v>০৪-০৬-২৪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065-BC4B-9348-4ED37C2901D0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০৪-০৫-২৪</c:v>
                  </c:pt>
                  <c:pt idx="1">
                    <c:v>০৫-০৫-২৪</c:v>
                  </c:pt>
                  <c:pt idx="2">
                    <c:v>০৬-০৫-২৪</c:v>
                  </c:pt>
                  <c:pt idx="3">
                    <c:v>০৭-০৫-২৪</c:v>
                  </c:pt>
                  <c:pt idx="4">
                    <c:v>০৮-০৫-২৪</c:v>
                  </c:pt>
                  <c:pt idx="5">
                    <c:v>০৯-০৫-২৪</c:v>
                  </c:pt>
                  <c:pt idx="6">
                    <c:v>১০-০৫-২৪</c:v>
                  </c:pt>
                  <c:pt idx="7">
                    <c:v>১১-০৫-২৪</c:v>
                  </c:pt>
                  <c:pt idx="8">
                    <c:v>১২-০৫-২৪</c:v>
                  </c:pt>
                  <c:pt idx="9">
                    <c:v>১৩-০৫-২৪</c:v>
                  </c:pt>
                  <c:pt idx="10">
                    <c:v>১৪-০৫-২৪</c:v>
                  </c:pt>
                  <c:pt idx="11">
                    <c:v>১৫-০৫-২৪</c:v>
                  </c:pt>
                  <c:pt idx="12">
                    <c:v>১৬-০৫-২৪</c:v>
                  </c:pt>
                  <c:pt idx="13">
                    <c:v>১৭-০৫-২৪</c:v>
                  </c:pt>
                  <c:pt idx="14">
                    <c:v>১৮-০৫-২৪</c:v>
                  </c:pt>
                  <c:pt idx="15">
                    <c:v>১৯-০৫-২৪</c:v>
                  </c:pt>
                  <c:pt idx="16">
                    <c:v>২০-০৫-২৪</c:v>
                  </c:pt>
                  <c:pt idx="17">
                    <c:v>২১-০৫-২৪</c:v>
                  </c:pt>
                  <c:pt idx="18">
                    <c:v>২৩-০৫-২৪</c:v>
                  </c:pt>
                  <c:pt idx="19">
                    <c:v>২৪-০৫-২৪</c:v>
                  </c:pt>
                  <c:pt idx="20">
                    <c:v>২৫-০৫-২৪</c:v>
                  </c:pt>
                  <c:pt idx="21">
                    <c:v>২৬-০৫-২৪</c:v>
                  </c:pt>
                  <c:pt idx="22">
                    <c:v>২৭-০৫-২৪</c:v>
                  </c:pt>
                  <c:pt idx="23">
                    <c:v>২৮-০৫-২৪</c:v>
                  </c:pt>
                  <c:pt idx="24">
                    <c:v>২৯-০৫-২৪</c:v>
                  </c:pt>
                  <c:pt idx="25">
                    <c:v>৩০-০৫-২৪</c:v>
                  </c:pt>
                  <c:pt idx="26">
                    <c:v>৩১-০৫-২৪</c:v>
                  </c:pt>
                  <c:pt idx="27">
                    <c:v>০১-০৬-২৪</c:v>
                  </c:pt>
                  <c:pt idx="28">
                    <c:v>০২-০৬-২৪</c:v>
                  </c:pt>
                  <c:pt idx="29">
                    <c:v>০৩-০৬-২৪</c:v>
                  </c:pt>
                  <c:pt idx="30">
                    <c:v>০৪-০৬-২৪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065-BC4B-9348-4ED37C29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5355168"/>
        <c:axId val="1085356800"/>
      </c:lineChart>
      <c:catAx>
        <c:axId val="108535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356800"/>
        <c:crosses val="autoZero"/>
        <c:auto val="1"/>
        <c:lblAlgn val="ctr"/>
        <c:lblOffset val="100"/>
        <c:noMultiLvlLbl val="0"/>
      </c:catAx>
      <c:valAx>
        <c:axId val="108535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35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2"/>
  <sheetViews>
    <sheetView tabSelected="1" topLeftCell="A8" zoomScale="95" zoomScaleNormal="95" zoomScaleSheetLayoutView="106" workbookViewId="0">
      <pane ySplit="876" topLeftCell="A62" activePane="bottomLeft"/>
      <selection activeCell="B78" sqref="B78"/>
      <selection pane="bottomLeft" activeCell="E86" sqref="E86"/>
    </sheetView>
  </sheetViews>
  <sheetFormatPr defaultColWidth="9.9140625" defaultRowHeight="19.2"/>
  <cols>
    <col min="1" max="1" width="18.58203125" style="38" customWidth="1"/>
    <col min="2" max="2" width="10.08203125" style="23" customWidth="1"/>
    <col min="3" max="3" width="9.9140625" style="23" customWidth="1"/>
    <col min="4" max="4" width="11.4140625" style="23" customWidth="1"/>
    <col min="5" max="5" width="9.9140625" style="23" customWidth="1"/>
    <col min="6" max="6" width="10.33203125" style="23" customWidth="1"/>
    <col min="7" max="7" width="8.9140625" style="23" customWidth="1"/>
    <col min="8" max="8" width="9.5" style="23" customWidth="1"/>
    <col min="9" max="9" width="9.1640625" style="23" customWidth="1"/>
    <col min="10" max="10" width="9.9140625" style="23" customWidth="1"/>
    <col min="11" max="11" width="10.5" style="23" customWidth="1"/>
    <col min="12" max="12" width="11.6640625" style="23" customWidth="1"/>
    <col min="13" max="16384" width="9.9140625" style="23"/>
  </cols>
  <sheetData>
    <row r="1" spans="1:17" ht="29.25" customHeight="1">
      <c r="A1" s="59" t="s">
        <v>0</v>
      </c>
      <c r="B1" s="39"/>
      <c r="C1" s="39"/>
      <c r="D1" s="39"/>
      <c r="E1" s="39"/>
      <c r="F1" s="39" t="s">
        <v>1</v>
      </c>
      <c r="G1" s="39"/>
      <c r="H1" s="39"/>
      <c r="I1" s="39"/>
      <c r="J1" s="39"/>
      <c r="K1" s="39"/>
      <c r="L1" s="39"/>
    </row>
    <row r="2" spans="1:17" ht="20.399999999999999" customHeight="1">
      <c r="A2" s="59"/>
      <c r="B2" s="60"/>
      <c r="C2" s="60"/>
      <c r="D2" s="58"/>
      <c r="E2" s="60"/>
      <c r="F2" s="60" t="s">
        <v>172</v>
      </c>
      <c r="G2" s="60"/>
      <c r="H2" s="60"/>
      <c r="I2" s="60"/>
      <c r="J2" s="60"/>
      <c r="K2" s="60"/>
      <c r="L2" s="60"/>
    </row>
    <row r="3" spans="1:17" ht="9.6" hidden="1" customHeight="1">
      <c r="A3" s="59"/>
      <c r="B3" s="61"/>
      <c r="C3" s="61"/>
      <c r="D3" s="62" t="s">
        <v>2</v>
      </c>
      <c r="E3" s="61"/>
      <c r="F3" s="61"/>
      <c r="G3" s="61"/>
      <c r="H3" s="61"/>
      <c r="I3" s="61" t="s">
        <v>3</v>
      </c>
      <c r="J3" s="39"/>
      <c r="K3" s="39"/>
      <c r="L3" s="39"/>
    </row>
    <row r="4" spans="1:17" ht="23.25" customHeight="1">
      <c r="A4" s="59" t="s">
        <v>0</v>
      </c>
      <c r="B4" s="39"/>
      <c r="C4" s="39"/>
      <c r="D4" s="58"/>
      <c r="E4" s="39"/>
      <c r="F4" s="39" t="s">
        <v>4</v>
      </c>
      <c r="G4" s="39"/>
      <c r="H4" s="39"/>
      <c r="I4" s="39"/>
      <c r="J4" s="39"/>
      <c r="K4" s="39"/>
      <c r="L4" s="39"/>
    </row>
    <row r="5" spans="1:17" ht="22.2">
      <c r="A5" s="58"/>
      <c r="B5" s="39"/>
      <c r="C5" s="39"/>
      <c r="D5" s="58"/>
      <c r="E5" s="39"/>
      <c r="F5" s="39" t="s">
        <v>177</v>
      </c>
      <c r="G5" s="39"/>
      <c r="H5" s="39"/>
      <c r="I5" s="39"/>
      <c r="J5" s="39"/>
      <c r="K5" s="39"/>
      <c r="L5" s="39"/>
    </row>
    <row r="6" spans="1:17" ht="22.2">
      <c r="A6" s="63" t="s">
        <v>176</v>
      </c>
      <c r="B6" s="63"/>
      <c r="C6" s="63"/>
      <c r="D6" s="63"/>
      <c r="E6" s="63"/>
      <c r="F6" s="63" t="s">
        <v>0</v>
      </c>
      <c r="G6" s="63"/>
      <c r="H6" s="64"/>
      <c r="I6" s="65"/>
      <c r="J6" s="58"/>
      <c r="K6" s="66" t="s">
        <v>5</v>
      </c>
      <c r="L6" s="67">
        <v>45573</v>
      </c>
      <c r="O6" s="40"/>
      <c r="P6" s="40"/>
      <c r="Q6" s="40"/>
    </row>
    <row r="7" spans="1:17" ht="22.2">
      <c r="A7" s="68" t="s">
        <v>6</v>
      </c>
      <c r="B7" s="69" t="s">
        <v>7</v>
      </c>
      <c r="C7" s="104" t="s">
        <v>8</v>
      </c>
      <c r="D7" s="105"/>
      <c r="E7" s="104" t="s">
        <v>9</v>
      </c>
      <c r="F7" s="105"/>
      <c r="G7" s="104" t="s">
        <v>10</v>
      </c>
      <c r="H7" s="105"/>
      <c r="I7" s="69" t="s">
        <v>11</v>
      </c>
      <c r="J7" s="104" t="s">
        <v>12</v>
      </c>
      <c r="K7" s="105"/>
      <c r="L7" s="70" t="s">
        <v>13</v>
      </c>
      <c r="O7" s="40"/>
      <c r="P7" s="40"/>
      <c r="Q7" s="40"/>
    </row>
    <row r="8" spans="1:17" ht="20.399999999999999" customHeight="1">
      <c r="A8" s="68"/>
      <c r="B8" s="69"/>
      <c r="C8" s="106">
        <v>45573</v>
      </c>
      <c r="D8" s="105"/>
      <c r="E8" s="106">
        <v>45566</v>
      </c>
      <c r="F8" s="105"/>
      <c r="G8" s="106">
        <v>45543</v>
      </c>
      <c r="H8" s="105"/>
      <c r="I8" s="69" t="s">
        <v>14</v>
      </c>
      <c r="J8" s="107">
        <v>45207</v>
      </c>
      <c r="K8" s="108"/>
      <c r="L8" s="69" t="s">
        <v>14</v>
      </c>
      <c r="O8" s="40"/>
      <c r="P8" s="40"/>
      <c r="Q8" s="40"/>
    </row>
    <row r="9" spans="1:17" ht="18.600000000000001" customHeight="1">
      <c r="A9" s="71" t="s">
        <v>15</v>
      </c>
      <c r="B9" s="72"/>
      <c r="C9" s="72" t="s">
        <v>16</v>
      </c>
      <c r="D9" s="72" t="s">
        <v>17</v>
      </c>
      <c r="E9" s="72" t="s">
        <v>16</v>
      </c>
      <c r="F9" s="72" t="s">
        <v>17</v>
      </c>
      <c r="G9" s="72" t="s">
        <v>16</v>
      </c>
      <c r="H9" s="72" t="s">
        <v>17</v>
      </c>
      <c r="I9" s="72" t="s">
        <v>18</v>
      </c>
      <c r="J9" s="99" t="s">
        <v>16</v>
      </c>
      <c r="K9" s="99" t="s">
        <v>17</v>
      </c>
      <c r="L9" s="72" t="s">
        <v>18</v>
      </c>
      <c r="O9" s="40"/>
      <c r="P9" s="40"/>
      <c r="Q9" s="40"/>
    </row>
    <row r="10" spans="1:17" ht="22.2" customHeight="1">
      <c r="A10" s="68" t="s">
        <v>19</v>
      </c>
      <c r="B10" s="69" t="s">
        <v>20</v>
      </c>
      <c r="C10" s="73">
        <v>64</v>
      </c>
      <c r="D10" s="73">
        <v>80</v>
      </c>
      <c r="E10" s="73">
        <v>64</v>
      </c>
      <c r="F10" s="73">
        <v>80</v>
      </c>
      <c r="G10" s="73">
        <v>64</v>
      </c>
      <c r="H10" s="73">
        <v>80</v>
      </c>
      <c r="I10" s="74">
        <f>((C10+D10)/2-(G10+H10)/2)/((G10+H10)/2)*100</f>
        <v>0</v>
      </c>
      <c r="J10" s="75">
        <v>60</v>
      </c>
      <c r="K10" s="75">
        <v>72</v>
      </c>
      <c r="L10" s="76">
        <f>((C10+D10)/2-(J10+K10)/2)/((J10+K10)/2)*100</f>
        <v>9.0909090909090917</v>
      </c>
      <c r="O10" s="40"/>
      <c r="P10" s="40"/>
      <c r="Q10" s="40"/>
    </row>
    <row r="11" spans="1:17" ht="22.2" customHeight="1">
      <c r="A11" s="68" t="s">
        <v>21</v>
      </c>
      <c r="B11" s="69" t="s">
        <v>20</v>
      </c>
      <c r="C11" s="73">
        <v>55</v>
      </c>
      <c r="D11" s="73">
        <v>60</v>
      </c>
      <c r="E11" s="73">
        <v>55</v>
      </c>
      <c r="F11" s="73">
        <v>60</v>
      </c>
      <c r="G11" s="73">
        <v>55</v>
      </c>
      <c r="H11" s="73">
        <v>60</v>
      </c>
      <c r="I11" s="74">
        <f>((C11+D11)/2-(G11+H11)/2)/((G11+H11)/2)*100</f>
        <v>0</v>
      </c>
      <c r="J11" s="75">
        <v>50</v>
      </c>
      <c r="K11" s="75">
        <v>55</v>
      </c>
      <c r="L11" s="76">
        <f>((C11+D11)/2-(J11+K11)/2)/((J11+K11)/2)*100</f>
        <v>9.5238095238095237</v>
      </c>
      <c r="O11" s="40"/>
      <c r="P11" s="40"/>
      <c r="Q11" s="40"/>
    </row>
    <row r="12" spans="1:17" ht="22.2" customHeight="1">
      <c r="A12" s="68" t="s">
        <v>22</v>
      </c>
      <c r="B12" s="69" t="s">
        <v>20</v>
      </c>
      <c r="C12" s="73">
        <v>50</v>
      </c>
      <c r="D12" s="73">
        <v>55</v>
      </c>
      <c r="E12" s="73">
        <v>50</v>
      </c>
      <c r="F12" s="73">
        <v>55</v>
      </c>
      <c r="G12" s="73">
        <v>52</v>
      </c>
      <c r="H12" s="73">
        <v>55</v>
      </c>
      <c r="I12" s="74">
        <f>((C12+D12)/2-(G12+H12)/2)/((G12+H12)/2)*100</f>
        <v>-1.8691588785046727</v>
      </c>
      <c r="J12" s="75">
        <v>48</v>
      </c>
      <c r="K12" s="75">
        <v>50</v>
      </c>
      <c r="L12" s="76">
        <f>((C12+D12)/2-(J12+K12)/2)/((J12+K12)/2)*100</f>
        <v>7.1428571428571423</v>
      </c>
      <c r="O12" s="40"/>
      <c r="P12" s="40"/>
      <c r="Q12" s="40"/>
    </row>
    <row r="13" spans="1:17" ht="15.6" customHeight="1">
      <c r="A13" s="77" t="s">
        <v>23</v>
      </c>
      <c r="B13" s="72"/>
      <c r="C13" s="78"/>
      <c r="D13" s="78"/>
      <c r="E13" s="78"/>
      <c r="F13" s="78"/>
      <c r="G13" s="78"/>
      <c r="H13" s="78"/>
      <c r="I13" s="72" t="s">
        <v>0</v>
      </c>
      <c r="J13" s="100"/>
      <c r="K13" s="100"/>
      <c r="L13" s="79"/>
      <c r="N13" s="40"/>
      <c r="O13" s="40"/>
      <c r="P13" s="40"/>
    </row>
    <row r="14" spans="1:17" ht="22.2" customHeight="1">
      <c r="A14" s="68" t="s">
        <v>24</v>
      </c>
      <c r="B14" s="69" t="s">
        <v>20</v>
      </c>
      <c r="C14" s="73">
        <v>40</v>
      </c>
      <c r="D14" s="73">
        <v>45</v>
      </c>
      <c r="E14" s="73">
        <v>40</v>
      </c>
      <c r="F14" s="73">
        <v>45</v>
      </c>
      <c r="G14" s="73">
        <v>38</v>
      </c>
      <c r="H14" s="73">
        <v>45</v>
      </c>
      <c r="I14" s="74">
        <f>((C14+D14)/2-(G14+H14)/2)/((G14+H14)/2)*100</f>
        <v>2.4096385542168677</v>
      </c>
      <c r="J14" s="75">
        <v>42</v>
      </c>
      <c r="K14" s="75">
        <v>45</v>
      </c>
      <c r="L14" s="76">
        <f>((C14+D14)/2-(J14+K14)/2)/((J14+K14)/2)*100</f>
        <v>-2.2988505747126435</v>
      </c>
    </row>
    <row r="15" spans="1:17" ht="22.2" customHeight="1">
      <c r="A15" s="68" t="s">
        <v>25</v>
      </c>
      <c r="B15" s="69" t="s">
        <v>26</v>
      </c>
      <c r="C15" s="73">
        <v>50</v>
      </c>
      <c r="D15" s="73">
        <v>55</v>
      </c>
      <c r="E15" s="73">
        <v>50</v>
      </c>
      <c r="F15" s="73">
        <v>55</v>
      </c>
      <c r="G15" s="73">
        <v>50</v>
      </c>
      <c r="H15" s="73">
        <v>55</v>
      </c>
      <c r="I15" s="74">
        <f>((C15+D15)/2-(G15+H15)/2)/((G15+H15)/2)*100</f>
        <v>0</v>
      </c>
      <c r="J15" s="75">
        <v>53</v>
      </c>
      <c r="K15" s="75">
        <v>60</v>
      </c>
      <c r="L15" s="76">
        <f>((C15+D15)/2-(J15+K15)/2)/((J15+K15)/2)*100</f>
        <v>-7.0796460176991154</v>
      </c>
      <c r="O15" s="41"/>
    </row>
    <row r="16" spans="1:17" ht="22.2" customHeight="1">
      <c r="A16" s="68" t="s">
        <v>27</v>
      </c>
      <c r="B16" s="69" t="s">
        <v>20</v>
      </c>
      <c r="C16" s="73">
        <v>55</v>
      </c>
      <c r="D16" s="73">
        <v>60</v>
      </c>
      <c r="E16" s="73">
        <v>55</v>
      </c>
      <c r="F16" s="73">
        <v>60</v>
      </c>
      <c r="G16" s="73">
        <v>55</v>
      </c>
      <c r="H16" s="73">
        <v>60</v>
      </c>
      <c r="I16" s="74">
        <f>((C16+D16)/2-(G16+H16)/2)/((G16+H16)/2)*100</f>
        <v>0</v>
      </c>
      <c r="J16" s="75">
        <v>55</v>
      </c>
      <c r="K16" s="75">
        <v>60</v>
      </c>
      <c r="L16" s="76">
        <f>((C16+D16)/2-(J16+K16)/2)/((J16+K16)/2)*100</f>
        <v>0</v>
      </c>
    </row>
    <row r="17" spans="1:21" ht="22.2" customHeight="1">
      <c r="A17" s="68" t="s">
        <v>28</v>
      </c>
      <c r="B17" s="69" t="s">
        <v>26</v>
      </c>
      <c r="C17" s="73">
        <v>65</v>
      </c>
      <c r="D17" s="73">
        <v>75</v>
      </c>
      <c r="E17" s="73">
        <v>65</v>
      </c>
      <c r="F17" s="73">
        <v>70</v>
      </c>
      <c r="G17" s="73">
        <v>65</v>
      </c>
      <c r="H17" s="73">
        <v>70</v>
      </c>
      <c r="I17" s="74">
        <f>((C17+D17)/2-(G17+H17)/2)/((G17+H17)/2)*100</f>
        <v>3.7037037037037033</v>
      </c>
      <c r="J17" s="75">
        <v>60</v>
      </c>
      <c r="K17" s="75">
        <v>65</v>
      </c>
      <c r="L17" s="76">
        <f>((C17+D17)/2-(J17+K17)/2)/((J17+K17)/2)*100</f>
        <v>12</v>
      </c>
      <c r="U17" s="42"/>
    </row>
    <row r="18" spans="1:21" ht="16.2" customHeight="1">
      <c r="A18" s="77" t="s">
        <v>29</v>
      </c>
      <c r="B18" s="72"/>
      <c r="C18" s="78" t="s">
        <v>0</v>
      </c>
      <c r="D18" s="78"/>
      <c r="E18" s="78" t="s">
        <v>0</v>
      </c>
      <c r="F18" s="78"/>
      <c r="G18" s="78" t="s">
        <v>0</v>
      </c>
      <c r="H18" s="78"/>
      <c r="I18" s="79"/>
      <c r="J18" s="100" t="s">
        <v>0</v>
      </c>
      <c r="K18" s="100"/>
      <c r="L18" s="72"/>
      <c r="O18" s="23" t="s">
        <v>0</v>
      </c>
      <c r="U18" s="43"/>
    </row>
    <row r="19" spans="1:21" ht="22.2" customHeight="1">
      <c r="A19" s="68" t="s">
        <v>30</v>
      </c>
      <c r="B19" s="69" t="s">
        <v>31</v>
      </c>
      <c r="C19" s="73">
        <v>151</v>
      </c>
      <c r="D19" s="73">
        <v>155</v>
      </c>
      <c r="E19" s="73">
        <v>151</v>
      </c>
      <c r="F19" s="73">
        <v>155</v>
      </c>
      <c r="G19" s="73">
        <v>148</v>
      </c>
      <c r="H19" s="73">
        <v>158</v>
      </c>
      <c r="I19" s="74">
        <f t="shared" ref="I19:I26" si="0">((C19+D19)/2-(G19+H19)/2)/((G19+H19)/2)*100</f>
        <v>0</v>
      </c>
      <c r="J19" s="75">
        <v>155</v>
      </c>
      <c r="K19" s="75">
        <v>160</v>
      </c>
      <c r="L19" s="76">
        <f t="shared" ref="L19:L26" si="1">((C19+D19)/2-(J19+K19)/2)/((J19+K19)/2)*100</f>
        <v>-2.8571428571428572</v>
      </c>
      <c r="Q19" s="23" t="s">
        <v>0</v>
      </c>
    </row>
    <row r="20" spans="1:21" ht="24" customHeight="1">
      <c r="A20" s="68" t="s">
        <v>32</v>
      </c>
      <c r="B20" s="69" t="s">
        <v>33</v>
      </c>
      <c r="C20" s="73">
        <v>800</v>
      </c>
      <c r="D20" s="73">
        <v>810</v>
      </c>
      <c r="E20" s="73">
        <v>780</v>
      </c>
      <c r="F20" s="73">
        <v>810</v>
      </c>
      <c r="G20" s="73">
        <v>780</v>
      </c>
      <c r="H20" s="73">
        <v>810</v>
      </c>
      <c r="I20" s="74">
        <f t="shared" si="0"/>
        <v>1.257861635220126</v>
      </c>
      <c r="J20" s="75">
        <v>780</v>
      </c>
      <c r="K20" s="75">
        <v>825</v>
      </c>
      <c r="L20" s="76">
        <f t="shared" si="1"/>
        <v>0.3115264797507788</v>
      </c>
    </row>
    <row r="21" spans="1:21" ht="24" customHeight="1">
      <c r="A21" s="68" t="s">
        <v>32</v>
      </c>
      <c r="B21" s="69" t="s">
        <v>34</v>
      </c>
      <c r="C21" s="73">
        <v>330</v>
      </c>
      <c r="D21" s="73">
        <v>335</v>
      </c>
      <c r="E21" s="73">
        <v>325</v>
      </c>
      <c r="F21" s="73">
        <v>330</v>
      </c>
      <c r="G21" s="73">
        <v>325</v>
      </c>
      <c r="H21" s="73">
        <v>330</v>
      </c>
      <c r="I21" s="74">
        <f t="shared" ref="I21" si="2">((C21+D21)/2-(G21+H21)/2)/((G21+H21)/2)*100</f>
        <v>1.5267175572519083</v>
      </c>
      <c r="J21" s="75">
        <v>330</v>
      </c>
      <c r="K21" s="75">
        <v>335</v>
      </c>
      <c r="L21" s="76">
        <f t="shared" ref="L21" si="3">((C21+D21)/2-(J21+K21)/2)/((J21+K21)/2)*100</f>
        <v>0</v>
      </c>
    </row>
    <row r="22" spans="1:21" ht="22.2" customHeight="1">
      <c r="A22" s="68" t="s">
        <v>32</v>
      </c>
      <c r="B22" s="69" t="s">
        <v>35</v>
      </c>
      <c r="C22" s="73">
        <v>165</v>
      </c>
      <c r="D22" s="73">
        <v>170</v>
      </c>
      <c r="E22" s="73">
        <v>165</v>
      </c>
      <c r="F22" s="73">
        <v>167</v>
      </c>
      <c r="G22" s="73">
        <v>165</v>
      </c>
      <c r="H22" s="73">
        <v>167</v>
      </c>
      <c r="I22" s="74">
        <f t="shared" si="0"/>
        <v>0.90361445783132521</v>
      </c>
      <c r="J22" s="75">
        <v>168</v>
      </c>
      <c r="K22" s="75">
        <v>170</v>
      </c>
      <c r="L22" s="76">
        <f t="shared" si="1"/>
        <v>-0.8875739644970414</v>
      </c>
    </row>
    <row r="23" spans="1:21" ht="22.2" customHeight="1">
      <c r="A23" s="68" t="s">
        <v>36</v>
      </c>
      <c r="B23" s="69" t="s">
        <v>31</v>
      </c>
      <c r="C23" s="73">
        <v>140</v>
      </c>
      <c r="D23" s="73">
        <v>144</v>
      </c>
      <c r="E23" s="73">
        <v>137</v>
      </c>
      <c r="F23" s="73">
        <v>142</v>
      </c>
      <c r="G23" s="73">
        <v>130</v>
      </c>
      <c r="H23" s="73">
        <v>135</v>
      </c>
      <c r="I23" s="74">
        <f t="shared" si="0"/>
        <v>7.1698113207547172</v>
      </c>
      <c r="J23" s="75">
        <v>125</v>
      </c>
      <c r="K23" s="75">
        <v>130</v>
      </c>
      <c r="L23" s="76">
        <f t="shared" si="1"/>
        <v>11.372549019607844</v>
      </c>
    </row>
    <row r="24" spans="1:21" ht="22.2" customHeight="1">
      <c r="A24" s="68" t="s">
        <v>37</v>
      </c>
      <c r="B24" s="69" t="s">
        <v>31</v>
      </c>
      <c r="C24" s="73">
        <v>145</v>
      </c>
      <c r="D24" s="73">
        <v>150</v>
      </c>
      <c r="E24" s="73">
        <v>145</v>
      </c>
      <c r="F24" s="73">
        <v>150</v>
      </c>
      <c r="G24" s="73">
        <v>135</v>
      </c>
      <c r="H24" s="73">
        <v>140</v>
      </c>
      <c r="I24" s="74">
        <f t="shared" si="0"/>
        <v>7.2727272727272725</v>
      </c>
      <c r="J24" s="75">
        <v>0</v>
      </c>
      <c r="K24" s="75">
        <v>0</v>
      </c>
      <c r="L24" s="76" t="e">
        <f t="shared" si="1"/>
        <v>#DIV/0!</v>
      </c>
    </row>
    <row r="25" spans="1:21" ht="22.2" customHeight="1">
      <c r="A25" s="68" t="s">
        <v>38</v>
      </c>
      <c r="B25" s="69" t="s">
        <v>33</v>
      </c>
      <c r="C25" s="73">
        <v>880</v>
      </c>
      <c r="D25" s="73">
        <v>900</v>
      </c>
      <c r="E25" s="73">
        <v>880</v>
      </c>
      <c r="F25" s="73">
        <v>900</v>
      </c>
      <c r="G25" s="73">
        <v>880</v>
      </c>
      <c r="H25" s="73">
        <v>900</v>
      </c>
      <c r="I25" s="74">
        <f t="shared" si="0"/>
        <v>0</v>
      </c>
      <c r="J25" s="75"/>
      <c r="K25" s="75"/>
      <c r="L25" s="76" t="e">
        <f t="shared" si="1"/>
        <v>#DIV/0!</v>
      </c>
    </row>
    <row r="26" spans="1:21" ht="22.2" customHeight="1">
      <c r="A26" s="68" t="s">
        <v>38</v>
      </c>
      <c r="B26" s="69" t="s">
        <v>35</v>
      </c>
      <c r="C26" s="73">
        <v>180</v>
      </c>
      <c r="D26" s="73">
        <v>190</v>
      </c>
      <c r="E26" s="73">
        <v>180</v>
      </c>
      <c r="F26" s="73">
        <v>190</v>
      </c>
      <c r="G26" s="73">
        <v>180</v>
      </c>
      <c r="H26" s="73">
        <v>190</v>
      </c>
      <c r="I26" s="74">
        <f t="shared" si="0"/>
        <v>0</v>
      </c>
      <c r="J26" s="75"/>
      <c r="K26" s="75"/>
      <c r="L26" s="76" t="e">
        <f t="shared" si="1"/>
        <v>#DIV/0!</v>
      </c>
    </row>
    <row r="27" spans="1:21" ht="15.6" customHeight="1">
      <c r="A27" s="77" t="s">
        <v>39</v>
      </c>
      <c r="B27" s="72"/>
      <c r="C27" s="80"/>
      <c r="D27" s="80" t="s">
        <v>40</v>
      </c>
      <c r="E27" s="80"/>
      <c r="F27" s="80" t="s">
        <v>40</v>
      </c>
      <c r="G27" s="80"/>
      <c r="H27" s="80" t="s">
        <v>40</v>
      </c>
      <c r="I27" s="79"/>
      <c r="J27" s="101"/>
      <c r="K27" s="101" t="s">
        <v>40</v>
      </c>
      <c r="L27" s="79"/>
    </row>
    <row r="28" spans="1:21" ht="22.2" customHeight="1">
      <c r="A28" s="68" t="s">
        <v>41</v>
      </c>
      <c r="B28" s="69" t="s">
        <v>20</v>
      </c>
      <c r="C28" s="73">
        <v>105</v>
      </c>
      <c r="D28" s="73">
        <v>110</v>
      </c>
      <c r="E28" s="73">
        <v>105</v>
      </c>
      <c r="F28" s="73">
        <v>110</v>
      </c>
      <c r="G28" s="73">
        <v>105</v>
      </c>
      <c r="H28" s="73">
        <v>110</v>
      </c>
      <c r="I28" s="74">
        <f t="shared" ref="I28:I34" si="4">((C28+D28)/2-(G28+H28)/2)/((G28+H28)/2)*100</f>
        <v>0</v>
      </c>
      <c r="J28" s="75">
        <v>105</v>
      </c>
      <c r="K28" s="75">
        <v>110</v>
      </c>
      <c r="L28" s="76">
        <f t="shared" ref="L28:L34" si="5">((C28+D28)/2-(J28+K28)/2)/((J28+K28)/2)*100</f>
        <v>0</v>
      </c>
    </row>
    <row r="29" spans="1:21" ht="22.2" customHeight="1">
      <c r="A29" s="68" t="s">
        <v>42</v>
      </c>
      <c r="B29" s="69" t="s">
        <v>20</v>
      </c>
      <c r="C29" s="73">
        <v>115</v>
      </c>
      <c r="D29" s="73">
        <v>120</v>
      </c>
      <c r="E29" s="73">
        <v>115</v>
      </c>
      <c r="F29" s="73">
        <v>120</v>
      </c>
      <c r="G29" s="73">
        <v>115</v>
      </c>
      <c r="H29" s="73">
        <v>120</v>
      </c>
      <c r="I29" s="74">
        <f t="shared" si="4"/>
        <v>0</v>
      </c>
      <c r="J29" s="75">
        <v>115</v>
      </c>
      <c r="K29" s="75">
        <v>120</v>
      </c>
      <c r="L29" s="76">
        <f t="shared" si="5"/>
        <v>0</v>
      </c>
    </row>
    <row r="30" spans="1:21" ht="22.2" customHeight="1">
      <c r="A30" s="68" t="s">
        <v>43</v>
      </c>
      <c r="B30" s="69" t="s">
        <v>20</v>
      </c>
      <c r="C30" s="73">
        <v>130</v>
      </c>
      <c r="D30" s="73">
        <v>135</v>
      </c>
      <c r="E30" s="73">
        <v>130</v>
      </c>
      <c r="F30" s="73">
        <v>135</v>
      </c>
      <c r="G30" s="73">
        <v>130</v>
      </c>
      <c r="H30" s="73">
        <v>135</v>
      </c>
      <c r="I30" s="74">
        <f t="shared" si="4"/>
        <v>0</v>
      </c>
      <c r="J30" s="75">
        <v>130</v>
      </c>
      <c r="K30" s="75">
        <v>135</v>
      </c>
      <c r="L30" s="76">
        <f t="shared" si="5"/>
        <v>0</v>
      </c>
    </row>
    <row r="31" spans="1:21" ht="22.2" customHeight="1">
      <c r="A31" s="68" t="s">
        <v>44</v>
      </c>
      <c r="B31" s="69" t="s">
        <v>20</v>
      </c>
      <c r="C31" s="73">
        <v>150</v>
      </c>
      <c r="D31" s="73">
        <v>180</v>
      </c>
      <c r="E31" s="73">
        <v>160</v>
      </c>
      <c r="F31" s="73">
        <v>185</v>
      </c>
      <c r="G31" s="73">
        <v>160</v>
      </c>
      <c r="H31" s="73">
        <v>185</v>
      </c>
      <c r="I31" s="74">
        <f t="shared" si="4"/>
        <v>-4.3478260869565215</v>
      </c>
      <c r="J31" s="75">
        <v>95</v>
      </c>
      <c r="K31" s="75">
        <v>135</v>
      </c>
      <c r="L31" s="76">
        <f t="shared" si="5"/>
        <v>43.478260869565219</v>
      </c>
    </row>
    <row r="32" spans="1:21" ht="22.2" customHeight="1">
      <c r="A32" s="68" t="s">
        <v>45</v>
      </c>
      <c r="B32" s="69" t="s">
        <v>20</v>
      </c>
      <c r="C32" s="73">
        <v>75</v>
      </c>
      <c r="D32" s="73">
        <v>85</v>
      </c>
      <c r="E32" s="73">
        <v>80</v>
      </c>
      <c r="F32" s="73">
        <v>90</v>
      </c>
      <c r="G32" s="73">
        <v>80</v>
      </c>
      <c r="H32" s="73">
        <v>90</v>
      </c>
      <c r="I32" s="74">
        <f t="shared" si="4"/>
        <v>-5.8823529411764701</v>
      </c>
      <c r="J32" s="75">
        <v>70</v>
      </c>
      <c r="K32" s="75">
        <v>75</v>
      </c>
      <c r="L32" s="76">
        <f t="shared" si="5"/>
        <v>10.344827586206897</v>
      </c>
    </row>
    <row r="33" spans="1:12" ht="22.2" customHeight="1">
      <c r="A33" s="68" t="s">
        <v>46</v>
      </c>
      <c r="B33" s="69" t="s">
        <v>20</v>
      </c>
      <c r="C33" s="73">
        <v>120</v>
      </c>
      <c r="D33" s="73">
        <v>130</v>
      </c>
      <c r="E33" s="73">
        <v>120</v>
      </c>
      <c r="F33" s="73">
        <v>130</v>
      </c>
      <c r="G33" s="73">
        <v>110</v>
      </c>
      <c r="H33" s="73">
        <v>120</v>
      </c>
      <c r="I33" s="74">
        <f t="shared" si="4"/>
        <v>8.695652173913043</v>
      </c>
      <c r="J33" s="75">
        <v>85</v>
      </c>
      <c r="K33" s="75">
        <v>90</v>
      </c>
      <c r="L33" s="76">
        <f t="shared" si="5"/>
        <v>42.857142857142854</v>
      </c>
    </row>
    <row r="34" spans="1:12" ht="22.2" customHeight="1">
      <c r="A34" s="68" t="s">
        <v>47</v>
      </c>
      <c r="B34" s="69" t="s">
        <v>20</v>
      </c>
      <c r="C34" s="73">
        <v>50</v>
      </c>
      <c r="D34" s="73">
        <v>60</v>
      </c>
      <c r="E34" s="73">
        <v>50</v>
      </c>
      <c r="F34" s="73">
        <v>60</v>
      </c>
      <c r="G34" s="73">
        <v>52</v>
      </c>
      <c r="H34" s="73">
        <v>60</v>
      </c>
      <c r="I34" s="74">
        <f t="shared" si="4"/>
        <v>-1.7857142857142856</v>
      </c>
      <c r="J34" s="75">
        <v>40</v>
      </c>
      <c r="K34" s="75">
        <v>45</v>
      </c>
      <c r="L34" s="76">
        <f t="shared" si="5"/>
        <v>29.411764705882355</v>
      </c>
    </row>
    <row r="35" spans="1:12" ht="15.6" customHeight="1">
      <c r="A35" s="77" t="s">
        <v>48</v>
      </c>
      <c r="B35" s="72"/>
      <c r="C35" s="80"/>
      <c r="D35" s="80"/>
      <c r="E35" s="80"/>
      <c r="F35" s="80"/>
      <c r="G35" s="80"/>
      <c r="H35" s="80"/>
      <c r="I35" s="79"/>
      <c r="J35" s="101"/>
      <c r="K35" s="101"/>
      <c r="L35" s="79"/>
    </row>
    <row r="36" spans="1:12" ht="22.2" customHeight="1">
      <c r="A36" s="68" t="s">
        <v>142</v>
      </c>
      <c r="B36" s="69" t="s">
        <v>20</v>
      </c>
      <c r="C36" s="73">
        <v>105</v>
      </c>
      <c r="D36" s="73">
        <v>115</v>
      </c>
      <c r="E36" s="73">
        <v>105</v>
      </c>
      <c r="F36" s="73">
        <v>110</v>
      </c>
      <c r="G36" s="73">
        <v>110</v>
      </c>
      <c r="H36" s="73">
        <v>120</v>
      </c>
      <c r="I36" s="74">
        <f t="shared" ref="I36:I51" si="6">((C36+D36)/2-(G36+H36)/2)/((G36+H36)/2)*100</f>
        <v>-4.3478260869565215</v>
      </c>
      <c r="J36" s="75">
        <v>85</v>
      </c>
      <c r="K36" s="75">
        <v>95</v>
      </c>
      <c r="L36" s="76">
        <f t="shared" ref="L36:L51" si="7">((C36+D36)/2-(J36+K36)/2)/((J36+K36)/2)*100</f>
        <v>22.222222222222221</v>
      </c>
    </row>
    <row r="37" spans="1:12" ht="19.2" customHeight="1">
      <c r="A37" s="68" t="s">
        <v>49</v>
      </c>
      <c r="B37" s="69" t="s">
        <v>20</v>
      </c>
      <c r="C37" s="73">
        <v>95</v>
      </c>
      <c r="D37" s="73">
        <v>105</v>
      </c>
      <c r="E37" s="73">
        <v>90</v>
      </c>
      <c r="F37" s="73">
        <v>100</v>
      </c>
      <c r="G37" s="73">
        <v>100</v>
      </c>
      <c r="H37" s="73">
        <v>115</v>
      </c>
      <c r="I37" s="74">
        <f t="shared" si="6"/>
        <v>-6.9767441860465116</v>
      </c>
      <c r="J37" s="75">
        <v>70</v>
      </c>
      <c r="K37" s="75">
        <v>80</v>
      </c>
      <c r="L37" s="76">
        <f t="shared" si="7"/>
        <v>33.333333333333329</v>
      </c>
    </row>
    <row r="38" spans="1:12" ht="21.6" customHeight="1">
      <c r="A38" s="68" t="s">
        <v>50</v>
      </c>
      <c r="B38" s="69" t="s">
        <v>20</v>
      </c>
      <c r="C38" s="73">
        <v>210</v>
      </c>
      <c r="D38" s="73">
        <v>220</v>
      </c>
      <c r="E38" s="73">
        <v>210</v>
      </c>
      <c r="F38" s="73">
        <v>220</v>
      </c>
      <c r="G38" s="73">
        <v>200</v>
      </c>
      <c r="H38" s="73">
        <v>240</v>
      </c>
      <c r="I38" s="74">
        <f t="shared" si="6"/>
        <v>-2.2727272727272729</v>
      </c>
      <c r="J38" s="75">
        <v>180</v>
      </c>
      <c r="K38" s="75">
        <v>220</v>
      </c>
      <c r="L38" s="76">
        <f t="shared" si="7"/>
        <v>7.5</v>
      </c>
    </row>
    <row r="39" spans="1:12" ht="22.2" customHeight="1">
      <c r="A39" s="68" t="s">
        <v>51</v>
      </c>
      <c r="B39" s="69" t="s">
        <v>20</v>
      </c>
      <c r="C39" s="73">
        <v>200</v>
      </c>
      <c r="D39" s="73">
        <v>220</v>
      </c>
      <c r="E39" s="73">
        <v>200</v>
      </c>
      <c r="F39" s="73">
        <v>220</v>
      </c>
      <c r="G39" s="73">
        <v>200</v>
      </c>
      <c r="H39" s="73">
        <v>220</v>
      </c>
      <c r="I39" s="74">
        <f t="shared" si="6"/>
        <v>0</v>
      </c>
      <c r="J39" s="75">
        <v>170</v>
      </c>
      <c r="K39" s="75">
        <v>200</v>
      </c>
      <c r="L39" s="76">
        <f t="shared" si="7"/>
        <v>13.513513513513514</v>
      </c>
    </row>
    <row r="40" spans="1:12" ht="22.8" customHeight="1">
      <c r="A40" s="68" t="s">
        <v>52</v>
      </c>
      <c r="B40" s="69" t="s">
        <v>20</v>
      </c>
      <c r="C40" s="73">
        <v>280</v>
      </c>
      <c r="D40" s="73">
        <v>350</v>
      </c>
      <c r="E40" s="73">
        <v>300</v>
      </c>
      <c r="F40" s="73">
        <v>350</v>
      </c>
      <c r="G40" s="73">
        <v>300</v>
      </c>
      <c r="H40" s="73">
        <v>350</v>
      </c>
      <c r="I40" s="74">
        <f t="shared" si="6"/>
        <v>-3.0769230769230771</v>
      </c>
      <c r="J40" s="75">
        <v>380</v>
      </c>
      <c r="K40" s="75">
        <v>420</v>
      </c>
      <c r="L40" s="76">
        <f t="shared" si="7"/>
        <v>-21.25</v>
      </c>
    </row>
    <row r="41" spans="1:12" ht="23.4" customHeight="1">
      <c r="A41" s="68" t="s">
        <v>53</v>
      </c>
      <c r="B41" s="69" t="s">
        <v>20</v>
      </c>
      <c r="C41" s="73">
        <v>350</v>
      </c>
      <c r="D41" s="73">
        <v>450</v>
      </c>
      <c r="E41" s="73">
        <v>380</v>
      </c>
      <c r="F41" s="73">
        <v>450</v>
      </c>
      <c r="G41" s="73">
        <v>400</v>
      </c>
      <c r="H41" s="73">
        <v>450</v>
      </c>
      <c r="I41" s="74">
        <f t="shared" si="6"/>
        <v>-5.8823529411764701</v>
      </c>
      <c r="J41" s="75">
        <v>450</v>
      </c>
      <c r="K41" s="75">
        <v>500</v>
      </c>
      <c r="L41" s="76">
        <f t="shared" si="7"/>
        <v>-15.789473684210526</v>
      </c>
    </row>
    <row r="42" spans="1:12" ht="21" customHeight="1">
      <c r="A42" s="68" t="s">
        <v>54</v>
      </c>
      <c r="B42" s="69" t="s">
        <v>20</v>
      </c>
      <c r="C42" s="73">
        <v>350</v>
      </c>
      <c r="D42" s="73">
        <v>420</v>
      </c>
      <c r="E42" s="73">
        <v>350</v>
      </c>
      <c r="F42" s="73">
        <v>400</v>
      </c>
      <c r="G42" s="73">
        <v>350</v>
      </c>
      <c r="H42" s="73">
        <v>400</v>
      </c>
      <c r="I42" s="74">
        <f t="shared" si="6"/>
        <v>2.666666666666667</v>
      </c>
      <c r="J42" s="75">
        <v>280</v>
      </c>
      <c r="K42" s="75">
        <v>380</v>
      </c>
      <c r="L42" s="76">
        <f t="shared" si="7"/>
        <v>16.666666666666664</v>
      </c>
    </row>
    <row r="43" spans="1:12" ht="19.8" customHeight="1">
      <c r="A43" s="68" t="s">
        <v>55</v>
      </c>
      <c r="B43" s="69" t="s">
        <v>20</v>
      </c>
      <c r="C43" s="73">
        <v>300</v>
      </c>
      <c r="D43" s="73">
        <v>370</v>
      </c>
      <c r="E43" s="73">
        <v>300</v>
      </c>
      <c r="F43" s="73">
        <v>350</v>
      </c>
      <c r="G43" s="73">
        <v>300</v>
      </c>
      <c r="H43" s="73">
        <v>350</v>
      </c>
      <c r="I43" s="74">
        <f t="shared" si="6"/>
        <v>3.0769230769230771</v>
      </c>
      <c r="J43" s="75">
        <v>200</v>
      </c>
      <c r="K43" s="75">
        <v>280</v>
      </c>
      <c r="L43" s="76">
        <f t="shared" si="7"/>
        <v>39.583333333333329</v>
      </c>
    </row>
    <row r="44" spans="1:12" ht="24" customHeight="1">
      <c r="A44" s="68" t="s">
        <v>56</v>
      </c>
      <c r="B44" s="69" t="s">
        <v>20</v>
      </c>
      <c r="C44" s="73">
        <v>450</v>
      </c>
      <c r="D44" s="73">
        <v>500</v>
      </c>
      <c r="E44" s="73">
        <v>450</v>
      </c>
      <c r="F44" s="73">
        <v>500</v>
      </c>
      <c r="G44" s="73">
        <v>450</v>
      </c>
      <c r="H44" s="73">
        <v>500</v>
      </c>
      <c r="I44" s="74">
        <f t="shared" si="6"/>
        <v>0</v>
      </c>
      <c r="J44" s="75">
        <v>420</v>
      </c>
      <c r="K44" s="75">
        <v>450</v>
      </c>
      <c r="L44" s="76">
        <f t="shared" si="7"/>
        <v>9.1954022988505741</v>
      </c>
    </row>
    <row r="45" spans="1:12" ht="18" customHeight="1">
      <c r="A45" s="68" t="s">
        <v>57</v>
      </c>
      <c r="B45" s="69" t="s">
        <v>20</v>
      </c>
      <c r="C45" s="73">
        <v>200</v>
      </c>
      <c r="D45" s="73">
        <v>280</v>
      </c>
      <c r="E45" s="73">
        <v>200</v>
      </c>
      <c r="F45" s="73">
        <v>280</v>
      </c>
      <c r="G45" s="73">
        <v>200</v>
      </c>
      <c r="H45" s="73">
        <v>270</v>
      </c>
      <c r="I45" s="74">
        <f t="shared" si="6"/>
        <v>2.1276595744680851</v>
      </c>
      <c r="J45" s="75">
        <v>200</v>
      </c>
      <c r="K45" s="75">
        <v>250</v>
      </c>
      <c r="L45" s="76">
        <f t="shared" si="7"/>
        <v>6.666666666666667</v>
      </c>
    </row>
    <row r="46" spans="1:12" ht="18.600000000000001" customHeight="1">
      <c r="A46" s="68" t="s">
        <v>58</v>
      </c>
      <c r="B46" s="69" t="s">
        <v>20</v>
      </c>
      <c r="C46" s="73">
        <v>680</v>
      </c>
      <c r="D46" s="73">
        <v>800</v>
      </c>
      <c r="E46" s="73">
        <v>680</v>
      </c>
      <c r="F46" s="73">
        <v>750</v>
      </c>
      <c r="G46" s="73">
        <v>650</v>
      </c>
      <c r="H46" s="73">
        <v>750</v>
      </c>
      <c r="I46" s="74">
        <f t="shared" si="6"/>
        <v>5.7142857142857144</v>
      </c>
      <c r="J46" s="75">
        <v>1100</v>
      </c>
      <c r="K46" s="75">
        <v>1200</v>
      </c>
      <c r="L46" s="76">
        <f t="shared" si="7"/>
        <v>-35.652173913043477</v>
      </c>
    </row>
    <row r="47" spans="1:12" ht="26.4" customHeight="1">
      <c r="A47" s="68" t="s">
        <v>59</v>
      </c>
      <c r="B47" s="69" t="s">
        <v>20</v>
      </c>
      <c r="C47" s="73">
        <v>480</v>
      </c>
      <c r="D47" s="73">
        <v>550</v>
      </c>
      <c r="E47" s="73">
        <v>450</v>
      </c>
      <c r="F47" s="73">
        <v>550</v>
      </c>
      <c r="G47" s="73">
        <v>480</v>
      </c>
      <c r="H47" s="73">
        <v>500</v>
      </c>
      <c r="I47" s="74">
        <f t="shared" si="6"/>
        <v>5.1020408163265305</v>
      </c>
      <c r="J47" s="75">
        <v>450</v>
      </c>
      <c r="K47" s="75">
        <v>500</v>
      </c>
      <c r="L47" s="76">
        <f t="shared" si="7"/>
        <v>8.4210526315789469</v>
      </c>
    </row>
    <row r="48" spans="1:12" ht="20.399999999999999" customHeight="1">
      <c r="A48" s="68" t="s">
        <v>60</v>
      </c>
      <c r="B48" s="69" t="s">
        <v>20</v>
      </c>
      <c r="C48" s="73">
        <v>1300</v>
      </c>
      <c r="D48" s="73">
        <v>1500</v>
      </c>
      <c r="E48" s="73">
        <v>1200</v>
      </c>
      <c r="F48" s="73">
        <v>1500</v>
      </c>
      <c r="G48" s="73">
        <v>1200</v>
      </c>
      <c r="H48" s="73">
        <v>1500</v>
      </c>
      <c r="I48" s="74">
        <f t="shared" si="6"/>
        <v>3.7037037037037033</v>
      </c>
      <c r="J48" s="75">
        <v>1500</v>
      </c>
      <c r="K48" s="75">
        <v>1600</v>
      </c>
      <c r="L48" s="76">
        <f t="shared" si="7"/>
        <v>-9.67741935483871</v>
      </c>
    </row>
    <row r="49" spans="1:12" ht="21" customHeight="1">
      <c r="A49" s="68" t="s">
        <v>61</v>
      </c>
      <c r="B49" s="69" t="s">
        <v>20</v>
      </c>
      <c r="C49" s="73">
        <v>3200</v>
      </c>
      <c r="D49" s="73">
        <v>3700</v>
      </c>
      <c r="E49" s="73">
        <v>3200</v>
      </c>
      <c r="F49" s="73">
        <v>3650</v>
      </c>
      <c r="G49" s="73">
        <v>3200</v>
      </c>
      <c r="H49" s="73">
        <v>3600</v>
      </c>
      <c r="I49" s="74">
        <f t="shared" si="6"/>
        <v>1.4705882352941175</v>
      </c>
      <c r="J49" s="75">
        <v>1800</v>
      </c>
      <c r="K49" s="75">
        <v>2600</v>
      </c>
      <c r="L49" s="76">
        <f t="shared" si="7"/>
        <v>56.81818181818182</v>
      </c>
    </row>
    <row r="50" spans="1:12" ht="22.2" customHeight="1">
      <c r="A50" s="68" t="s">
        <v>62</v>
      </c>
      <c r="B50" s="69" t="s">
        <v>20</v>
      </c>
      <c r="C50" s="73">
        <v>200</v>
      </c>
      <c r="D50" s="73">
        <v>280</v>
      </c>
      <c r="E50" s="73">
        <v>200</v>
      </c>
      <c r="F50" s="73">
        <v>260</v>
      </c>
      <c r="G50" s="73">
        <v>200</v>
      </c>
      <c r="H50" s="73">
        <v>250</v>
      </c>
      <c r="I50" s="74">
        <f t="shared" si="6"/>
        <v>6.666666666666667</v>
      </c>
      <c r="J50" s="75">
        <v>200</v>
      </c>
      <c r="K50" s="75">
        <v>250</v>
      </c>
      <c r="L50" s="76">
        <f t="shared" si="7"/>
        <v>6.666666666666667</v>
      </c>
    </row>
    <row r="51" spans="1:12" ht="21.6" customHeight="1">
      <c r="A51" s="68" t="s">
        <v>63</v>
      </c>
      <c r="B51" s="69" t="s">
        <v>20</v>
      </c>
      <c r="C51" s="73">
        <v>120</v>
      </c>
      <c r="D51" s="73">
        <v>200</v>
      </c>
      <c r="E51" s="73">
        <v>120</v>
      </c>
      <c r="F51" s="73">
        <v>200</v>
      </c>
      <c r="G51" s="73">
        <v>120</v>
      </c>
      <c r="H51" s="73">
        <v>200</v>
      </c>
      <c r="I51" s="74">
        <f t="shared" si="6"/>
        <v>0</v>
      </c>
      <c r="J51" s="75">
        <v>150</v>
      </c>
      <c r="K51" s="75">
        <v>200</v>
      </c>
      <c r="L51" s="76">
        <f t="shared" si="7"/>
        <v>-8.5714285714285712</v>
      </c>
    </row>
    <row r="52" spans="1:12" ht="24" customHeight="1">
      <c r="A52" s="71" t="s">
        <v>64</v>
      </c>
      <c r="B52" s="72"/>
      <c r="C52" s="80"/>
      <c r="D52" s="80"/>
      <c r="E52" s="80"/>
      <c r="F52" s="80"/>
      <c r="G52" s="80"/>
      <c r="H52" s="80"/>
      <c r="I52" s="79"/>
      <c r="J52" s="101"/>
      <c r="K52" s="101"/>
      <c r="L52" s="79"/>
    </row>
    <row r="53" spans="1:12" ht="22.2" customHeight="1">
      <c r="A53" s="68" t="s">
        <v>65</v>
      </c>
      <c r="B53" s="69" t="s">
        <v>20</v>
      </c>
      <c r="C53" s="73">
        <v>280</v>
      </c>
      <c r="D53" s="73">
        <v>400</v>
      </c>
      <c r="E53" s="73">
        <v>300</v>
      </c>
      <c r="F53" s="73">
        <v>400</v>
      </c>
      <c r="G53" s="73">
        <v>350</v>
      </c>
      <c r="H53" s="73">
        <v>400</v>
      </c>
      <c r="I53" s="74">
        <f t="shared" ref="I53:I58" si="8">((C53+D53)/2-(G53+H53)/2)/((G53+H53)/2)*100</f>
        <v>-9.3333333333333339</v>
      </c>
      <c r="J53" s="75">
        <v>350</v>
      </c>
      <c r="K53" s="75">
        <v>450</v>
      </c>
      <c r="L53" s="76">
        <f t="shared" ref="L53:L58" si="9">((C53+D53)/2-(J53+K53)/2)/((J53+K53)/2)*100</f>
        <v>-15</v>
      </c>
    </row>
    <row r="54" spans="1:12" ht="20.399999999999999" customHeight="1">
      <c r="A54" s="68" t="s">
        <v>66</v>
      </c>
      <c r="B54" s="69" t="s">
        <v>20</v>
      </c>
      <c r="C54" s="73">
        <v>800</v>
      </c>
      <c r="D54" s="73">
        <v>1800</v>
      </c>
      <c r="E54" s="73">
        <v>800</v>
      </c>
      <c r="F54" s="73">
        <v>1800</v>
      </c>
      <c r="G54" s="73">
        <v>800</v>
      </c>
      <c r="H54" s="73">
        <v>1600</v>
      </c>
      <c r="I54" s="74">
        <f t="shared" si="8"/>
        <v>8.3333333333333321</v>
      </c>
      <c r="J54" s="75">
        <v>600</v>
      </c>
      <c r="K54" s="75">
        <v>1300</v>
      </c>
      <c r="L54" s="76">
        <f t="shared" si="9"/>
        <v>36.84210526315789</v>
      </c>
    </row>
    <row r="55" spans="1:12" ht="20.399999999999999" customHeight="1">
      <c r="A55" s="68" t="s">
        <v>154</v>
      </c>
      <c r="B55" s="69" t="s">
        <v>20</v>
      </c>
      <c r="C55" s="73">
        <v>650</v>
      </c>
      <c r="D55" s="73">
        <v>750</v>
      </c>
      <c r="E55" s="73">
        <v>650</v>
      </c>
      <c r="F55" s="73">
        <v>750</v>
      </c>
      <c r="G55" s="73">
        <v>700</v>
      </c>
      <c r="H55" s="73">
        <v>750</v>
      </c>
      <c r="I55" s="74">
        <f t="shared" si="8"/>
        <v>-3.4482758620689653</v>
      </c>
      <c r="J55" s="75">
        <v>750</v>
      </c>
      <c r="K55" s="75">
        <v>780</v>
      </c>
      <c r="L55" s="76">
        <f t="shared" si="9"/>
        <v>-8.4967320261437909</v>
      </c>
    </row>
    <row r="56" spans="1:12" ht="17.399999999999999" customHeight="1">
      <c r="A56" s="68" t="s">
        <v>155</v>
      </c>
      <c r="B56" s="69" t="s">
        <v>20</v>
      </c>
      <c r="C56" s="73">
        <v>1000</v>
      </c>
      <c r="D56" s="73">
        <v>1100</v>
      </c>
      <c r="E56" s="73">
        <v>1000</v>
      </c>
      <c r="F56" s="73">
        <v>1100</v>
      </c>
      <c r="G56" s="73">
        <v>950</v>
      </c>
      <c r="H56" s="73">
        <v>1100</v>
      </c>
      <c r="I56" s="74">
        <f t="shared" si="8"/>
        <v>2.4390243902439024</v>
      </c>
      <c r="J56" s="75">
        <v>1000</v>
      </c>
      <c r="K56" s="75">
        <v>1100</v>
      </c>
      <c r="L56" s="76">
        <f t="shared" si="9"/>
        <v>0</v>
      </c>
    </row>
    <row r="57" spans="1:12" ht="19.2" customHeight="1">
      <c r="A57" s="68" t="s">
        <v>67</v>
      </c>
      <c r="B57" s="69" t="s">
        <v>20</v>
      </c>
      <c r="C57" s="73">
        <v>190</v>
      </c>
      <c r="D57" s="73">
        <v>200</v>
      </c>
      <c r="E57" s="73">
        <v>175</v>
      </c>
      <c r="F57" s="73">
        <v>185</v>
      </c>
      <c r="G57" s="73">
        <v>165</v>
      </c>
      <c r="H57" s="73">
        <v>175</v>
      </c>
      <c r="I57" s="74">
        <f t="shared" si="8"/>
        <v>14.705882352941178</v>
      </c>
      <c r="J57" s="75">
        <v>185</v>
      </c>
      <c r="K57" s="75">
        <v>195</v>
      </c>
      <c r="L57" s="76">
        <f t="shared" si="9"/>
        <v>2.6315789473684208</v>
      </c>
    </row>
    <row r="58" spans="1:12" ht="19.2" customHeight="1">
      <c r="A58" s="68" t="s">
        <v>68</v>
      </c>
      <c r="B58" s="69" t="s">
        <v>20</v>
      </c>
      <c r="C58" s="73">
        <v>500</v>
      </c>
      <c r="D58" s="73">
        <v>600</v>
      </c>
      <c r="E58" s="73">
        <v>500</v>
      </c>
      <c r="F58" s="73">
        <v>580</v>
      </c>
      <c r="G58" s="73">
        <v>520</v>
      </c>
      <c r="H58" s="73">
        <v>650</v>
      </c>
      <c r="I58" s="74">
        <f t="shared" si="8"/>
        <v>-5.982905982905983</v>
      </c>
      <c r="J58" s="75">
        <v>600</v>
      </c>
      <c r="K58" s="75">
        <v>650</v>
      </c>
      <c r="L58" s="76">
        <f t="shared" si="9"/>
        <v>-12</v>
      </c>
    </row>
    <row r="59" spans="1:12" ht="19.2" customHeight="1">
      <c r="A59" s="81" t="s">
        <v>69</v>
      </c>
      <c r="B59" s="82"/>
      <c r="C59" s="83"/>
      <c r="D59" s="83"/>
      <c r="E59" s="83"/>
      <c r="F59" s="83"/>
      <c r="G59" s="83"/>
      <c r="H59" s="83"/>
      <c r="I59" s="82"/>
      <c r="J59" s="102"/>
      <c r="K59" s="102"/>
      <c r="L59" s="82"/>
    </row>
    <row r="60" spans="1:12" ht="19.2" customHeight="1">
      <c r="A60" s="68" t="s">
        <v>70</v>
      </c>
      <c r="B60" s="69" t="s">
        <v>71</v>
      </c>
      <c r="C60" s="73">
        <v>740</v>
      </c>
      <c r="D60" s="73">
        <v>820</v>
      </c>
      <c r="E60" s="73">
        <v>700</v>
      </c>
      <c r="F60" s="73">
        <v>820</v>
      </c>
      <c r="G60" s="73">
        <v>700</v>
      </c>
      <c r="H60" s="73">
        <v>820</v>
      </c>
      <c r="I60" s="74">
        <f>((C60+D60)/2-(G60+H60)/2)/((G60+H60)/2)*100</f>
        <v>2.6315789473684208</v>
      </c>
      <c r="J60" s="75">
        <v>800</v>
      </c>
      <c r="K60" s="75">
        <v>840</v>
      </c>
      <c r="L60" s="76">
        <f>((C60+D60)/2-(J60+K60)/2)/((J60+K60)/2)*100</f>
        <v>-4.8780487804878048</v>
      </c>
    </row>
    <row r="61" spans="1:12" ht="19.2" customHeight="1">
      <c r="A61" s="68" t="s">
        <v>72</v>
      </c>
      <c r="B61" s="69" t="s">
        <v>71</v>
      </c>
      <c r="C61" s="73">
        <v>790</v>
      </c>
      <c r="D61" s="73">
        <v>840</v>
      </c>
      <c r="E61" s="73">
        <v>800</v>
      </c>
      <c r="F61" s="73">
        <v>820</v>
      </c>
      <c r="G61" s="73">
        <v>800</v>
      </c>
      <c r="H61" s="73">
        <v>820</v>
      </c>
      <c r="I61" s="74">
        <f>((C61+D61)/2-(G61+H61)/2)/((G61+H61)/2)*100</f>
        <v>0.61728395061728392</v>
      </c>
      <c r="J61" s="75">
        <v>790</v>
      </c>
      <c r="K61" s="75">
        <v>840</v>
      </c>
      <c r="L61" s="76">
        <f>((C61+D61)/2-(J61+K61)/2)/((J61+K61)/2)*100</f>
        <v>0</v>
      </c>
    </row>
    <row r="62" spans="1:12" ht="19.2" customHeight="1">
      <c r="A62" s="68" t="s">
        <v>73</v>
      </c>
      <c r="B62" s="69" t="s">
        <v>71</v>
      </c>
      <c r="C62" s="73">
        <v>775</v>
      </c>
      <c r="D62" s="73">
        <v>820</v>
      </c>
      <c r="E62" s="73">
        <v>780</v>
      </c>
      <c r="F62" s="73">
        <v>800</v>
      </c>
      <c r="G62" s="73">
        <v>780</v>
      </c>
      <c r="H62" s="73">
        <v>800</v>
      </c>
      <c r="I62" s="74">
        <f>((C62+D62)/2-(G62+H62)/2)/((G62+H62)/2)*100</f>
        <v>0.949367088607595</v>
      </c>
      <c r="J62" s="75">
        <v>790</v>
      </c>
      <c r="K62" s="75">
        <v>840</v>
      </c>
      <c r="L62" s="76">
        <f>((C62+D62)/2-(J62+K62)/2)/((J62+K62)/2)*100</f>
        <v>-2.147239263803681</v>
      </c>
    </row>
    <row r="63" spans="1:12" ht="18" customHeight="1">
      <c r="A63" s="68" t="s">
        <v>74</v>
      </c>
      <c r="B63" s="69" t="s">
        <v>71</v>
      </c>
      <c r="C63" s="73">
        <v>775</v>
      </c>
      <c r="D63" s="73">
        <v>830</v>
      </c>
      <c r="E63" s="73">
        <v>780</v>
      </c>
      <c r="F63" s="73">
        <v>800</v>
      </c>
      <c r="G63" s="73">
        <v>780</v>
      </c>
      <c r="H63" s="73">
        <v>800</v>
      </c>
      <c r="I63" s="74">
        <f>((C63+D63)/2-(G63+H63)/2)/((G63+H63)/2)*100</f>
        <v>1.5822784810126582</v>
      </c>
      <c r="J63" s="75">
        <v>790</v>
      </c>
      <c r="K63" s="75">
        <v>830</v>
      </c>
      <c r="L63" s="76">
        <f>((C63+D63)/2-(J63+K63)/2)/((J63+K63)/2)*100</f>
        <v>-0.92592592592592582</v>
      </c>
    </row>
    <row r="64" spans="1:12" ht="2.4" customHeight="1">
      <c r="A64" s="59"/>
      <c r="B64" s="58"/>
      <c r="C64" s="84"/>
      <c r="D64" s="84"/>
      <c r="E64" s="84"/>
      <c r="F64" s="84"/>
      <c r="G64" s="84"/>
      <c r="H64" s="84"/>
      <c r="I64" s="58"/>
      <c r="J64" s="103"/>
      <c r="K64" s="103"/>
      <c r="L64" s="58"/>
    </row>
    <row r="65" spans="1:12" ht="18" customHeight="1">
      <c r="A65" s="68" t="s">
        <v>6</v>
      </c>
      <c r="B65" s="69" t="s">
        <v>7</v>
      </c>
      <c r="C65" s="104" t="s">
        <v>8</v>
      </c>
      <c r="D65" s="105"/>
      <c r="E65" s="104" t="s">
        <v>9</v>
      </c>
      <c r="F65" s="105"/>
      <c r="G65" s="104" t="s">
        <v>10</v>
      </c>
      <c r="H65" s="105"/>
      <c r="I65" s="69" t="s">
        <v>11</v>
      </c>
      <c r="J65" s="104" t="s">
        <v>12</v>
      </c>
      <c r="K65" s="105"/>
      <c r="L65" s="70" t="s">
        <v>13</v>
      </c>
    </row>
    <row r="66" spans="1:12" ht="19.8" customHeight="1">
      <c r="A66" s="85"/>
      <c r="B66" s="86"/>
      <c r="C66" s="106">
        <v>45573</v>
      </c>
      <c r="D66" s="105"/>
      <c r="E66" s="106">
        <v>45566</v>
      </c>
      <c r="F66" s="105"/>
      <c r="G66" s="106">
        <v>45543</v>
      </c>
      <c r="H66" s="105"/>
      <c r="I66" s="69" t="s">
        <v>14</v>
      </c>
      <c r="J66" s="107">
        <v>45207</v>
      </c>
      <c r="K66" s="108"/>
      <c r="L66" s="69" t="s">
        <v>14</v>
      </c>
    </row>
    <row r="67" spans="1:12" ht="16.95" customHeight="1">
      <c r="A67" s="87" t="s">
        <v>75</v>
      </c>
      <c r="B67" s="88"/>
      <c r="C67" s="72" t="s">
        <v>16</v>
      </c>
      <c r="D67" s="72" t="s">
        <v>17</v>
      </c>
      <c r="E67" s="72" t="s">
        <v>16</v>
      </c>
      <c r="F67" s="72" t="s">
        <v>17</v>
      </c>
      <c r="G67" s="72" t="s">
        <v>16</v>
      </c>
      <c r="H67" s="72" t="s">
        <v>17</v>
      </c>
      <c r="I67" s="72" t="s">
        <v>18</v>
      </c>
      <c r="J67" s="99" t="s">
        <v>16</v>
      </c>
      <c r="K67" s="99" t="s">
        <v>17</v>
      </c>
      <c r="L67" s="72" t="s">
        <v>18</v>
      </c>
    </row>
    <row r="68" spans="1:12" ht="18.600000000000001" customHeight="1">
      <c r="A68" s="68" t="s">
        <v>76</v>
      </c>
      <c r="B68" s="69" t="s">
        <v>20</v>
      </c>
      <c r="C68" s="73">
        <v>125</v>
      </c>
      <c r="D68" s="73">
        <v>135</v>
      </c>
      <c r="E68" s="73">
        <v>126</v>
      </c>
      <c r="F68" s="73">
        <v>135</v>
      </c>
      <c r="G68" s="73">
        <v>125</v>
      </c>
      <c r="H68" s="73">
        <v>130</v>
      </c>
      <c r="I68" s="74">
        <f>((C68+D68)/2-(G68+H68)/2)/((G68+H68)/2)*100</f>
        <v>1.9607843137254901</v>
      </c>
      <c r="J68" s="75">
        <v>130</v>
      </c>
      <c r="K68" s="75">
        <v>135</v>
      </c>
      <c r="L68" s="76">
        <f t="shared" ref="L68:L74" si="10">((C68+D68)/2-(J68+K68)/2)/((J68+K68)/2)*100</f>
        <v>-1.8867924528301887</v>
      </c>
    </row>
    <row r="69" spans="1:12" ht="18.600000000000001" customHeight="1">
      <c r="A69" s="68" t="s">
        <v>77</v>
      </c>
      <c r="B69" s="89" t="s">
        <v>20</v>
      </c>
      <c r="C69" s="73">
        <v>250</v>
      </c>
      <c r="D69" s="73">
        <v>450</v>
      </c>
      <c r="E69" s="73">
        <v>250</v>
      </c>
      <c r="F69" s="73">
        <v>450</v>
      </c>
      <c r="G69" s="73">
        <v>250</v>
      </c>
      <c r="H69" s="73">
        <v>450</v>
      </c>
      <c r="I69" s="74">
        <f t="shared" ref="I69:I74" si="11">((C69+D69)/2-(G69+H69)/2)/((G69+H69)/2)*100</f>
        <v>0</v>
      </c>
      <c r="J69" s="75">
        <v>200</v>
      </c>
      <c r="K69" s="75">
        <v>350</v>
      </c>
      <c r="L69" s="76">
        <f t="shared" si="10"/>
        <v>27.27272727272727</v>
      </c>
    </row>
    <row r="70" spans="1:12" ht="16.2" customHeight="1">
      <c r="A70" s="68" t="s">
        <v>78</v>
      </c>
      <c r="B70" s="89" t="s">
        <v>20</v>
      </c>
      <c r="C70" s="73">
        <v>38</v>
      </c>
      <c r="D70" s="73">
        <v>42</v>
      </c>
      <c r="E70" s="73">
        <v>38</v>
      </c>
      <c r="F70" s="73">
        <v>42</v>
      </c>
      <c r="G70" s="73">
        <v>38</v>
      </c>
      <c r="H70" s="73">
        <v>42</v>
      </c>
      <c r="I70" s="74">
        <f t="shared" si="11"/>
        <v>0</v>
      </c>
      <c r="J70" s="75">
        <v>40</v>
      </c>
      <c r="K70" s="75">
        <v>42</v>
      </c>
      <c r="L70" s="76">
        <f t="shared" si="10"/>
        <v>-2.4390243902439024</v>
      </c>
    </row>
    <row r="71" spans="1:12" ht="13.8" customHeight="1">
      <c r="A71" s="68" t="s">
        <v>79</v>
      </c>
      <c r="B71" s="69" t="s">
        <v>80</v>
      </c>
      <c r="C71" s="90">
        <v>54</v>
      </c>
      <c r="D71" s="90">
        <v>56</v>
      </c>
      <c r="E71" s="90">
        <v>55</v>
      </c>
      <c r="F71" s="90">
        <v>56</v>
      </c>
      <c r="G71" s="90">
        <v>52</v>
      </c>
      <c r="H71" s="90">
        <v>55</v>
      </c>
      <c r="I71" s="74">
        <f t="shared" si="11"/>
        <v>2.8037383177570092</v>
      </c>
      <c r="J71" s="91">
        <v>48</v>
      </c>
      <c r="K71" s="91">
        <v>50</v>
      </c>
      <c r="L71" s="76">
        <f t="shared" si="10"/>
        <v>12.244897959183673</v>
      </c>
    </row>
    <row r="72" spans="1:12" ht="16.8" customHeight="1">
      <c r="A72" s="68" t="s">
        <v>81</v>
      </c>
      <c r="B72" s="69" t="s">
        <v>82</v>
      </c>
      <c r="C72" s="90">
        <v>30</v>
      </c>
      <c r="D72" s="90">
        <v>35</v>
      </c>
      <c r="E72" s="90">
        <v>30</v>
      </c>
      <c r="F72" s="90">
        <v>35</v>
      </c>
      <c r="G72" s="90">
        <v>30</v>
      </c>
      <c r="H72" s="90">
        <v>35</v>
      </c>
      <c r="I72" s="74">
        <f t="shared" si="11"/>
        <v>0</v>
      </c>
      <c r="J72" s="91">
        <v>30</v>
      </c>
      <c r="K72" s="91">
        <v>35</v>
      </c>
      <c r="L72" s="76">
        <f t="shared" si="10"/>
        <v>0</v>
      </c>
    </row>
    <row r="73" spans="1:12" ht="17.399999999999999" customHeight="1">
      <c r="A73" s="68" t="s">
        <v>83</v>
      </c>
      <c r="B73" s="69" t="s">
        <v>84</v>
      </c>
      <c r="C73" s="73">
        <v>86500</v>
      </c>
      <c r="D73" s="73">
        <v>93000</v>
      </c>
      <c r="E73" s="73">
        <v>87000</v>
      </c>
      <c r="F73" s="73">
        <v>89000</v>
      </c>
      <c r="G73" s="73">
        <v>97500</v>
      </c>
      <c r="H73" s="73">
        <v>99500</v>
      </c>
      <c r="I73" s="74">
        <f t="shared" si="11"/>
        <v>-8.8832487309644677</v>
      </c>
      <c r="J73" s="75">
        <v>90000</v>
      </c>
      <c r="K73" s="75">
        <v>99000</v>
      </c>
      <c r="L73" s="76">
        <f t="shared" si="10"/>
        <v>-5.0264550264550261</v>
      </c>
    </row>
    <row r="74" spans="1:12" ht="15" customHeight="1">
      <c r="A74" s="68" t="s">
        <v>85</v>
      </c>
      <c r="B74" s="69" t="s">
        <v>84</v>
      </c>
      <c r="C74" s="73">
        <v>82500</v>
      </c>
      <c r="D74" s="90">
        <v>85000</v>
      </c>
      <c r="E74" s="90">
        <v>82500</v>
      </c>
      <c r="F74" s="90">
        <v>85000</v>
      </c>
      <c r="G74" s="90">
        <v>87500</v>
      </c>
      <c r="H74" s="90">
        <v>89000</v>
      </c>
      <c r="I74" s="74">
        <f t="shared" si="11"/>
        <v>-5.0991501416430589</v>
      </c>
      <c r="J74" s="91">
        <v>85000</v>
      </c>
      <c r="K74" s="91">
        <v>89000</v>
      </c>
      <c r="L74" s="76">
        <f t="shared" si="10"/>
        <v>-3.7356321839080464</v>
      </c>
    </row>
    <row r="75" spans="1:12" ht="12" customHeight="1">
      <c r="A75" s="114" t="s">
        <v>86</v>
      </c>
      <c r="B75" s="115"/>
      <c r="C75" s="115"/>
      <c r="D75" s="115"/>
      <c r="E75" s="115"/>
      <c r="F75" s="115"/>
      <c r="G75" s="115"/>
      <c r="H75" s="115"/>
      <c r="I75" s="115"/>
      <c r="J75" s="115"/>
      <c r="K75" s="115"/>
      <c r="L75" s="115"/>
    </row>
    <row r="76" spans="1:12" ht="27" customHeight="1">
      <c r="A76" s="116"/>
      <c r="B76" s="117"/>
      <c r="C76" s="117"/>
      <c r="D76" s="117"/>
      <c r="E76" s="117"/>
      <c r="F76" s="117"/>
      <c r="G76" s="117"/>
      <c r="H76" s="117"/>
      <c r="I76" s="117"/>
      <c r="J76" s="117"/>
      <c r="K76" s="117"/>
      <c r="L76" s="117"/>
    </row>
    <row r="77" spans="1:12" ht="18.600000000000001" customHeight="1">
      <c r="A77" s="55"/>
      <c r="B77" s="25" t="s">
        <v>87</v>
      </c>
      <c r="H77" s="24"/>
      <c r="I77" s="24"/>
      <c r="J77" s="24"/>
      <c r="K77" s="24"/>
      <c r="L77" s="39"/>
    </row>
    <row r="78" spans="1:12" ht="22.2">
      <c r="A78" s="57"/>
      <c r="B78" s="22" t="s">
        <v>180</v>
      </c>
      <c r="H78" s="24"/>
      <c r="I78" s="24"/>
      <c r="J78" s="24"/>
      <c r="K78" s="24"/>
      <c r="L78" s="39"/>
    </row>
    <row r="79" spans="1:12" ht="18" customHeight="1">
      <c r="A79" s="57"/>
      <c r="B79" s="22" t="s">
        <v>181</v>
      </c>
      <c r="H79" s="24"/>
      <c r="I79" s="24"/>
      <c r="J79" s="24"/>
      <c r="K79" s="24"/>
      <c r="L79" s="39"/>
    </row>
    <row r="80" spans="1:12" ht="19.8" customHeight="1">
      <c r="A80" s="57"/>
      <c r="B80" s="22" t="s">
        <v>182</v>
      </c>
      <c r="H80" s="24"/>
      <c r="I80" s="24"/>
      <c r="J80" s="24"/>
      <c r="K80" s="24"/>
      <c r="L80" s="39"/>
    </row>
    <row r="81" spans="1:12" ht="18.600000000000001" customHeight="1">
      <c r="A81" s="57"/>
      <c r="B81" s="22" t="s">
        <v>88</v>
      </c>
      <c r="G81" s="24"/>
      <c r="H81" s="24"/>
      <c r="I81" s="24"/>
      <c r="J81" s="24"/>
      <c r="L81" s="39"/>
    </row>
    <row r="82" spans="1:12" ht="18" customHeight="1">
      <c r="A82" s="118" t="s">
        <v>89</v>
      </c>
      <c r="B82" s="119"/>
      <c r="C82" s="120"/>
      <c r="D82" s="120"/>
      <c r="E82" s="120"/>
      <c r="F82" s="120"/>
      <c r="G82" s="121"/>
      <c r="H82" s="121"/>
      <c r="I82" s="120"/>
      <c r="J82" s="120"/>
      <c r="K82" s="120"/>
      <c r="L82" s="39"/>
    </row>
    <row r="83" spans="1:12" ht="18" customHeight="1">
      <c r="A83" s="122" t="s">
        <v>90</v>
      </c>
      <c r="B83" s="123" t="s">
        <v>91</v>
      </c>
      <c r="C83" s="124" t="s">
        <v>8</v>
      </c>
      <c r="D83" s="125"/>
      <c r="E83" s="126" t="s">
        <v>92</v>
      </c>
      <c r="F83" s="127"/>
      <c r="G83" s="128" t="s">
        <v>14</v>
      </c>
      <c r="H83" s="124" t="s">
        <v>93</v>
      </c>
      <c r="I83" s="129"/>
      <c r="J83" s="129"/>
      <c r="K83" s="125"/>
      <c r="L83" s="58"/>
    </row>
    <row r="84" spans="1:12" ht="21.75" customHeight="1">
      <c r="A84" s="122" t="s">
        <v>28</v>
      </c>
      <c r="B84" s="123" t="s">
        <v>26</v>
      </c>
      <c r="C84" s="130">
        <v>65</v>
      </c>
      <c r="D84" s="130">
        <v>75</v>
      </c>
      <c r="E84" s="130">
        <v>65</v>
      </c>
      <c r="F84" s="130">
        <v>70</v>
      </c>
      <c r="G84" s="131">
        <f t="shared" ref="G84:G108" si="12">((C84+D84)/2-(E84+F84)/2)/((E84+F84)/2)*100</f>
        <v>3.7037037037037033</v>
      </c>
      <c r="H84" s="122" t="s">
        <v>174</v>
      </c>
      <c r="I84" s="132"/>
      <c r="J84" s="133"/>
      <c r="K84" s="134"/>
      <c r="L84" s="58"/>
    </row>
    <row r="85" spans="1:12" ht="21.75" customHeight="1">
      <c r="A85" s="122" t="s">
        <v>32</v>
      </c>
      <c r="B85" s="123" t="s">
        <v>33</v>
      </c>
      <c r="C85" s="130">
        <v>800</v>
      </c>
      <c r="D85" s="130">
        <v>810</v>
      </c>
      <c r="E85" s="130">
        <v>780</v>
      </c>
      <c r="F85" s="130">
        <v>810</v>
      </c>
      <c r="G85" s="131">
        <f t="shared" si="12"/>
        <v>1.257861635220126</v>
      </c>
      <c r="H85" s="122" t="s">
        <v>159</v>
      </c>
      <c r="I85" s="132"/>
      <c r="J85" s="133"/>
      <c r="K85" s="135"/>
      <c r="L85" s="58"/>
    </row>
    <row r="86" spans="1:12" ht="21.75" customHeight="1">
      <c r="A86" s="122" t="s">
        <v>32</v>
      </c>
      <c r="B86" s="123" t="s">
        <v>34</v>
      </c>
      <c r="C86" s="130">
        <v>330</v>
      </c>
      <c r="D86" s="130">
        <v>335</v>
      </c>
      <c r="E86" s="130">
        <v>325</v>
      </c>
      <c r="F86" s="130">
        <v>330</v>
      </c>
      <c r="G86" s="131">
        <f t="shared" si="12"/>
        <v>1.5267175572519083</v>
      </c>
      <c r="H86" s="122" t="s">
        <v>156</v>
      </c>
      <c r="I86" s="132"/>
      <c r="J86" s="133"/>
      <c r="K86" s="136"/>
      <c r="L86" s="58"/>
    </row>
    <row r="87" spans="1:12" ht="21.75" customHeight="1">
      <c r="A87" s="122" t="s">
        <v>32</v>
      </c>
      <c r="B87" s="123" t="s">
        <v>35</v>
      </c>
      <c r="C87" s="130">
        <v>165</v>
      </c>
      <c r="D87" s="130">
        <v>170</v>
      </c>
      <c r="E87" s="130">
        <v>165</v>
      </c>
      <c r="F87" s="130">
        <v>167</v>
      </c>
      <c r="G87" s="131">
        <f t="shared" si="12"/>
        <v>0.90361445783132521</v>
      </c>
      <c r="H87" s="122" t="s">
        <v>159</v>
      </c>
      <c r="I87" s="132"/>
      <c r="J87" s="133"/>
      <c r="K87" s="136"/>
      <c r="L87" s="58"/>
    </row>
    <row r="88" spans="1:12" ht="18.600000000000001" customHeight="1">
      <c r="A88" s="122" t="s">
        <v>36</v>
      </c>
      <c r="B88" s="123" t="s">
        <v>31</v>
      </c>
      <c r="C88" s="130">
        <v>140</v>
      </c>
      <c r="D88" s="130">
        <v>144</v>
      </c>
      <c r="E88" s="130">
        <v>137</v>
      </c>
      <c r="F88" s="130">
        <v>142</v>
      </c>
      <c r="G88" s="131">
        <f t="shared" si="12"/>
        <v>1.7921146953405016</v>
      </c>
      <c r="H88" s="122" t="s">
        <v>173</v>
      </c>
      <c r="I88" s="132"/>
      <c r="J88" s="133"/>
      <c r="K88" s="136"/>
      <c r="L88" s="58"/>
    </row>
    <row r="89" spans="1:12" ht="21" customHeight="1">
      <c r="A89" s="122" t="s">
        <v>45</v>
      </c>
      <c r="B89" s="123" t="s">
        <v>20</v>
      </c>
      <c r="C89" s="130">
        <v>75</v>
      </c>
      <c r="D89" s="130">
        <v>85</v>
      </c>
      <c r="E89" s="130">
        <v>80</v>
      </c>
      <c r="F89" s="130">
        <v>90</v>
      </c>
      <c r="G89" s="131">
        <f t="shared" si="12"/>
        <v>-5.8823529411764701</v>
      </c>
      <c r="H89" s="122" t="s">
        <v>175</v>
      </c>
      <c r="I89" s="132"/>
      <c r="J89" s="133"/>
      <c r="K89" s="136"/>
      <c r="L89" s="58"/>
    </row>
    <row r="90" spans="1:12" ht="21.75" customHeight="1">
      <c r="A90" s="122" t="s">
        <v>142</v>
      </c>
      <c r="B90" s="123" t="s">
        <v>20</v>
      </c>
      <c r="C90" s="130">
        <v>105</v>
      </c>
      <c r="D90" s="130">
        <v>115</v>
      </c>
      <c r="E90" s="130">
        <v>105</v>
      </c>
      <c r="F90" s="130">
        <v>110</v>
      </c>
      <c r="G90" s="131">
        <f t="shared" si="12"/>
        <v>2.3255813953488373</v>
      </c>
      <c r="H90" s="122" t="s">
        <v>174</v>
      </c>
      <c r="I90" s="132"/>
      <c r="J90" s="133"/>
      <c r="K90" s="136"/>
      <c r="L90" s="58"/>
    </row>
    <row r="91" spans="1:12" ht="21.75" customHeight="1">
      <c r="A91" s="122" t="s">
        <v>49</v>
      </c>
      <c r="B91" s="123" t="s">
        <v>20</v>
      </c>
      <c r="C91" s="130">
        <v>95</v>
      </c>
      <c r="D91" s="130">
        <v>105</v>
      </c>
      <c r="E91" s="130">
        <v>90</v>
      </c>
      <c r="F91" s="130">
        <v>100</v>
      </c>
      <c r="G91" s="131">
        <f t="shared" si="12"/>
        <v>5.2631578947368416</v>
      </c>
      <c r="H91" s="122" t="s">
        <v>178</v>
      </c>
      <c r="I91" s="132"/>
      <c r="J91" s="133"/>
      <c r="K91" s="136"/>
      <c r="L91" s="58"/>
    </row>
    <row r="92" spans="1:12" ht="21.75" customHeight="1">
      <c r="A92" s="122" t="s">
        <v>52</v>
      </c>
      <c r="B92" s="123" t="s">
        <v>20</v>
      </c>
      <c r="C92" s="130">
        <v>280</v>
      </c>
      <c r="D92" s="130">
        <v>350</v>
      </c>
      <c r="E92" s="130">
        <v>300</v>
      </c>
      <c r="F92" s="130">
        <v>350</v>
      </c>
      <c r="G92" s="131">
        <f t="shared" si="12"/>
        <v>-3.0769230769230771</v>
      </c>
      <c r="H92" s="122" t="s">
        <v>157</v>
      </c>
      <c r="I92" s="132"/>
      <c r="J92" s="133"/>
      <c r="K92" s="136"/>
      <c r="L92" s="58"/>
    </row>
    <row r="93" spans="1:12" ht="21.75" customHeight="1">
      <c r="A93" s="122" t="s">
        <v>53</v>
      </c>
      <c r="B93" s="123" t="s">
        <v>20</v>
      </c>
      <c r="C93" s="130">
        <v>350</v>
      </c>
      <c r="D93" s="130">
        <v>450</v>
      </c>
      <c r="E93" s="130">
        <v>380</v>
      </c>
      <c r="F93" s="130">
        <v>450</v>
      </c>
      <c r="G93" s="131">
        <f t="shared" si="12"/>
        <v>-3.6144578313253009</v>
      </c>
      <c r="H93" s="122" t="s">
        <v>157</v>
      </c>
      <c r="I93" s="132"/>
      <c r="J93" s="133"/>
      <c r="K93" s="136"/>
      <c r="L93" s="58"/>
    </row>
    <row r="94" spans="1:12" ht="21.75" customHeight="1">
      <c r="A94" s="122" t="s">
        <v>54</v>
      </c>
      <c r="B94" s="123" t="s">
        <v>20</v>
      </c>
      <c r="C94" s="130">
        <v>350</v>
      </c>
      <c r="D94" s="130">
        <v>420</v>
      </c>
      <c r="E94" s="130">
        <v>350</v>
      </c>
      <c r="F94" s="130">
        <v>400</v>
      </c>
      <c r="G94" s="131">
        <f t="shared" si="12"/>
        <v>2.666666666666667</v>
      </c>
      <c r="H94" s="122" t="s">
        <v>178</v>
      </c>
      <c r="I94" s="132"/>
      <c r="J94" s="133"/>
      <c r="K94" s="136"/>
      <c r="L94" s="58"/>
    </row>
    <row r="95" spans="1:12" ht="21.75" customHeight="1">
      <c r="A95" s="122" t="s">
        <v>55</v>
      </c>
      <c r="B95" s="123" t="s">
        <v>20</v>
      </c>
      <c r="C95" s="130">
        <v>300</v>
      </c>
      <c r="D95" s="130">
        <v>370</v>
      </c>
      <c r="E95" s="130">
        <v>300</v>
      </c>
      <c r="F95" s="130">
        <v>350</v>
      </c>
      <c r="G95" s="131">
        <f t="shared" si="12"/>
        <v>3.0769230769230771</v>
      </c>
      <c r="H95" s="122" t="s">
        <v>178</v>
      </c>
      <c r="I95" s="132"/>
      <c r="J95" s="133"/>
      <c r="K95" s="136"/>
      <c r="L95" s="58"/>
    </row>
    <row r="96" spans="1:12" ht="21.75" customHeight="1">
      <c r="A96" s="122" t="s">
        <v>58</v>
      </c>
      <c r="B96" s="123" t="s">
        <v>20</v>
      </c>
      <c r="C96" s="130">
        <v>680</v>
      </c>
      <c r="D96" s="130">
        <v>800</v>
      </c>
      <c r="E96" s="130">
        <v>680</v>
      </c>
      <c r="F96" s="130">
        <v>750</v>
      </c>
      <c r="G96" s="131">
        <f t="shared" si="12"/>
        <v>3.4965034965034967</v>
      </c>
      <c r="H96" s="122" t="s">
        <v>178</v>
      </c>
      <c r="I96" s="132"/>
      <c r="J96" s="133"/>
      <c r="K96" s="136"/>
      <c r="L96" s="58"/>
    </row>
    <row r="97" spans="1:12" ht="21.75" customHeight="1">
      <c r="A97" s="122" t="s">
        <v>59</v>
      </c>
      <c r="B97" s="123" t="s">
        <v>20</v>
      </c>
      <c r="C97" s="130">
        <v>480</v>
      </c>
      <c r="D97" s="130">
        <v>550</v>
      </c>
      <c r="E97" s="130">
        <v>450</v>
      </c>
      <c r="F97" s="130">
        <v>550</v>
      </c>
      <c r="G97" s="131">
        <f t="shared" si="12"/>
        <v>3</v>
      </c>
      <c r="H97" s="122" t="s">
        <v>178</v>
      </c>
      <c r="I97" s="132"/>
      <c r="J97" s="133"/>
      <c r="K97" s="136"/>
      <c r="L97" s="58"/>
    </row>
    <row r="98" spans="1:12" ht="21.75" customHeight="1">
      <c r="A98" s="122" t="s">
        <v>60</v>
      </c>
      <c r="B98" s="123" t="s">
        <v>20</v>
      </c>
      <c r="C98" s="130">
        <v>1300</v>
      </c>
      <c r="D98" s="130">
        <v>1500</v>
      </c>
      <c r="E98" s="130">
        <v>1200</v>
      </c>
      <c r="F98" s="130">
        <v>1500</v>
      </c>
      <c r="G98" s="131">
        <f t="shared" si="12"/>
        <v>3.7037037037037033</v>
      </c>
      <c r="H98" s="122" t="s">
        <v>178</v>
      </c>
      <c r="I98" s="132"/>
      <c r="J98" s="133"/>
      <c r="K98" s="136"/>
      <c r="L98" s="58"/>
    </row>
    <row r="99" spans="1:12" ht="21.75" customHeight="1">
      <c r="A99" s="122" t="s">
        <v>61</v>
      </c>
      <c r="B99" s="123" t="s">
        <v>20</v>
      </c>
      <c r="C99" s="130">
        <v>3200</v>
      </c>
      <c r="D99" s="130">
        <v>3700</v>
      </c>
      <c r="E99" s="130">
        <v>3200</v>
      </c>
      <c r="F99" s="130">
        <v>3650</v>
      </c>
      <c r="G99" s="131">
        <f>((C99+D99)/2-(E99+F99)/2)/((E99+F99)/2)*100</f>
        <v>0.72992700729927007</v>
      </c>
      <c r="H99" s="122" t="s">
        <v>178</v>
      </c>
      <c r="I99" s="132"/>
      <c r="J99" s="133"/>
      <c r="K99" s="136"/>
      <c r="L99" s="58"/>
    </row>
    <row r="100" spans="1:12" ht="21.75" customHeight="1">
      <c r="A100" s="122" t="s">
        <v>62</v>
      </c>
      <c r="B100" s="123" t="s">
        <v>20</v>
      </c>
      <c r="C100" s="130">
        <v>200</v>
      </c>
      <c r="D100" s="130">
        <v>280</v>
      </c>
      <c r="E100" s="130">
        <v>200</v>
      </c>
      <c r="F100" s="130">
        <v>260</v>
      </c>
      <c r="G100" s="131">
        <f t="shared" si="12"/>
        <v>4.3478260869565215</v>
      </c>
      <c r="H100" s="122" t="s">
        <v>178</v>
      </c>
      <c r="I100" s="132"/>
      <c r="J100" s="133"/>
      <c r="K100" s="136"/>
      <c r="L100" s="58"/>
    </row>
    <row r="101" spans="1:12" ht="21.75" customHeight="1">
      <c r="A101" s="122" t="s">
        <v>67</v>
      </c>
      <c r="B101" s="123" t="s">
        <v>20</v>
      </c>
      <c r="C101" s="130">
        <v>190</v>
      </c>
      <c r="D101" s="130">
        <v>200</v>
      </c>
      <c r="E101" s="130">
        <v>175</v>
      </c>
      <c r="F101" s="130">
        <v>185</v>
      </c>
      <c r="G101" s="131">
        <f t="shared" si="12"/>
        <v>8.3333333333333321</v>
      </c>
      <c r="H101" s="122" t="s">
        <v>159</v>
      </c>
      <c r="I101" s="132"/>
      <c r="J101" s="133"/>
      <c r="K101" s="136"/>
      <c r="L101" s="58"/>
    </row>
    <row r="102" spans="1:12" ht="21.75" customHeight="1">
      <c r="A102" s="122" t="s">
        <v>70</v>
      </c>
      <c r="B102" s="123" t="s">
        <v>71</v>
      </c>
      <c r="C102" s="130">
        <v>740</v>
      </c>
      <c r="D102" s="130">
        <v>820</v>
      </c>
      <c r="E102" s="130">
        <v>700</v>
      </c>
      <c r="F102" s="130">
        <v>820</v>
      </c>
      <c r="G102" s="131">
        <f t="shared" si="12"/>
        <v>2.6315789473684208</v>
      </c>
      <c r="H102" s="122" t="s">
        <v>158</v>
      </c>
      <c r="I102" s="132"/>
      <c r="J102" s="133"/>
      <c r="K102" s="136"/>
      <c r="L102" s="58"/>
    </row>
    <row r="103" spans="1:12" ht="21.75" customHeight="1">
      <c r="A103" s="122" t="s">
        <v>72</v>
      </c>
      <c r="B103" s="123" t="s">
        <v>71</v>
      </c>
      <c r="C103" s="130">
        <v>790</v>
      </c>
      <c r="D103" s="130">
        <v>840</v>
      </c>
      <c r="E103" s="130">
        <v>800</v>
      </c>
      <c r="F103" s="130">
        <v>820</v>
      </c>
      <c r="G103" s="131">
        <f t="shared" si="12"/>
        <v>0.61728395061728392</v>
      </c>
      <c r="H103" s="122" t="s">
        <v>158</v>
      </c>
      <c r="I103" s="132"/>
      <c r="J103" s="133"/>
      <c r="K103" s="136"/>
      <c r="L103" s="58"/>
    </row>
    <row r="104" spans="1:12" ht="21.75" customHeight="1">
      <c r="A104" s="122" t="s">
        <v>73</v>
      </c>
      <c r="B104" s="123" t="s">
        <v>71</v>
      </c>
      <c r="C104" s="130">
        <v>775</v>
      </c>
      <c r="D104" s="130">
        <v>820</v>
      </c>
      <c r="E104" s="130">
        <v>780</v>
      </c>
      <c r="F104" s="130">
        <v>800</v>
      </c>
      <c r="G104" s="131">
        <f t="shared" si="12"/>
        <v>0.949367088607595</v>
      </c>
      <c r="H104" s="122" t="s">
        <v>158</v>
      </c>
      <c r="I104" s="132"/>
      <c r="J104" s="133"/>
      <c r="K104" s="136"/>
      <c r="L104" s="58"/>
    </row>
    <row r="105" spans="1:12" ht="19.2" customHeight="1">
      <c r="A105" s="122" t="s">
        <v>74</v>
      </c>
      <c r="B105" s="123" t="s">
        <v>71</v>
      </c>
      <c r="C105" s="130">
        <v>775</v>
      </c>
      <c r="D105" s="130">
        <v>830</v>
      </c>
      <c r="E105" s="130">
        <v>780</v>
      </c>
      <c r="F105" s="130">
        <v>800</v>
      </c>
      <c r="G105" s="131">
        <f t="shared" si="12"/>
        <v>1.5822784810126582</v>
      </c>
      <c r="H105" s="122" t="s">
        <v>158</v>
      </c>
      <c r="I105" s="132"/>
      <c r="J105" s="133"/>
      <c r="K105" s="136"/>
      <c r="L105" s="58"/>
    </row>
    <row r="106" spans="1:12" ht="21.75" customHeight="1">
      <c r="A106" s="122" t="s">
        <v>76</v>
      </c>
      <c r="B106" s="123" t="s">
        <v>20</v>
      </c>
      <c r="C106" s="130">
        <v>125</v>
      </c>
      <c r="D106" s="130">
        <v>135</v>
      </c>
      <c r="E106" s="130">
        <v>126</v>
      </c>
      <c r="F106" s="130">
        <v>135</v>
      </c>
      <c r="G106" s="131">
        <f t="shared" si="12"/>
        <v>-0.38314176245210724</v>
      </c>
      <c r="H106" s="122" t="s">
        <v>179</v>
      </c>
      <c r="I106" s="132"/>
      <c r="J106" s="133"/>
      <c r="K106" s="136"/>
      <c r="L106" s="58"/>
    </row>
    <row r="107" spans="1:12" ht="21.75" customHeight="1">
      <c r="A107" s="122" t="s">
        <v>79</v>
      </c>
      <c r="B107" s="123" t="s">
        <v>80</v>
      </c>
      <c r="C107" s="137">
        <v>54</v>
      </c>
      <c r="D107" s="137">
        <v>56</v>
      </c>
      <c r="E107" s="137">
        <v>55</v>
      </c>
      <c r="F107" s="137">
        <v>56</v>
      </c>
      <c r="G107" s="131">
        <f t="shared" si="12"/>
        <v>-0.90090090090090091</v>
      </c>
      <c r="H107" s="122" t="s">
        <v>179</v>
      </c>
      <c r="I107" s="132"/>
      <c r="J107" s="133"/>
      <c r="K107" s="136"/>
      <c r="L107" s="58"/>
    </row>
    <row r="108" spans="1:12" ht="21.75" customHeight="1">
      <c r="A108" s="122" t="s">
        <v>83</v>
      </c>
      <c r="B108" s="123" t="s">
        <v>84</v>
      </c>
      <c r="C108" s="130">
        <v>86500</v>
      </c>
      <c r="D108" s="130">
        <v>93000</v>
      </c>
      <c r="E108" s="130">
        <v>87000</v>
      </c>
      <c r="F108" s="130">
        <v>89000</v>
      </c>
      <c r="G108" s="131">
        <f t="shared" si="12"/>
        <v>1.9886363636363635</v>
      </c>
      <c r="H108" s="122" t="s">
        <v>178</v>
      </c>
      <c r="I108" s="132"/>
      <c r="J108" s="133"/>
      <c r="K108" s="138"/>
      <c r="L108" s="58"/>
    </row>
    <row r="109" spans="1:12" ht="13.8" customHeight="1">
      <c r="A109" s="22"/>
      <c r="B109" s="24"/>
      <c r="C109" s="53"/>
      <c r="D109" s="53"/>
      <c r="E109" s="54"/>
      <c r="F109" s="54"/>
      <c r="G109" s="45"/>
      <c r="H109" s="22"/>
      <c r="I109" s="24"/>
      <c r="J109" s="24"/>
      <c r="L109" s="50"/>
    </row>
    <row r="110" spans="1:12" ht="17.399999999999999" customHeight="1">
      <c r="A110" s="22"/>
      <c r="B110" s="24"/>
      <c r="C110" s="44"/>
      <c r="D110" s="44"/>
      <c r="E110" s="44"/>
      <c r="F110" s="44"/>
      <c r="G110" s="45"/>
      <c r="H110" s="22"/>
      <c r="I110" s="24"/>
      <c r="J110" s="24"/>
      <c r="K110" s="50"/>
      <c r="L110" s="50"/>
    </row>
    <row r="111" spans="1:12" ht="17.399999999999999" customHeight="1">
      <c r="A111" s="22"/>
      <c r="B111" s="24"/>
      <c r="C111" s="44"/>
      <c r="D111" s="44"/>
      <c r="E111" s="44"/>
      <c r="F111" s="44"/>
      <c r="G111" s="45"/>
      <c r="H111" s="22"/>
      <c r="I111" s="24"/>
      <c r="J111" s="24"/>
      <c r="K111" s="50"/>
      <c r="L111" s="50"/>
    </row>
    <row r="112" spans="1:12" ht="18.600000000000001" customHeight="1">
      <c r="A112" s="22"/>
      <c r="B112" s="52"/>
      <c r="C112" s="53"/>
      <c r="D112" s="53"/>
      <c r="E112" s="52"/>
      <c r="F112" s="53"/>
      <c r="G112" s="92"/>
      <c r="H112" s="93"/>
      <c r="I112" s="94"/>
      <c r="J112" s="94"/>
      <c r="K112" s="94"/>
      <c r="L112" s="50"/>
    </row>
    <row r="113" spans="1:12" ht="19.95" customHeight="1">
      <c r="A113" s="22"/>
      <c r="B113" s="95"/>
      <c r="C113" s="96" t="s">
        <v>153</v>
      </c>
      <c r="D113" s="46"/>
      <c r="E113" s="95"/>
      <c r="F113" s="52"/>
      <c r="G113" s="46"/>
      <c r="H113" s="93"/>
      <c r="I113" s="51"/>
      <c r="J113" s="52" t="s">
        <v>94</v>
      </c>
      <c r="K113" s="46"/>
      <c r="L113" s="46"/>
    </row>
    <row r="114" spans="1:12" ht="21.75" customHeight="1">
      <c r="A114" s="22"/>
      <c r="B114" s="97"/>
      <c r="C114" s="96" t="s">
        <v>152</v>
      </c>
      <c r="D114" s="52"/>
      <c r="E114" s="95"/>
      <c r="F114" s="52"/>
      <c r="G114" s="46"/>
      <c r="H114" s="98"/>
      <c r="I114" s="52"/>
      <c r="J114" s="52" t="s">
        <v>95</v>
      </c>
      <c r="K114" s="52"/>
      <c r="L114" s="52"/>
    </row>
    <row r="115" spans="1:12" ht="15.75" customHeight="1">
      <c r="A115" s="22"/>
      <c r="B115" s="52"/>
      <c r="C115" s="53"/>
      <c r="D115" s="52"/>
      <c r="E115" s="53"/>
      <c r="F115" s="53"/>
      <c r="G115" s="92"/>
      <c r="H115" s="46"/>
      <c r="I115" s="46"/>
      <c r="J115" s="46"/>
      <c r="K115" s="46"/>
    </row>
    <row r="116" spans="1:12" ht="18.75" customHeight="1">
      <c r="A116" s="55" t="s">
        <v>160</v>
      </c>
      <c r="B116" s="39"/>
      <c r="C116" s="56"/>
      <c r="D116" s="39"/>
      <c r="E116" s="56"/>
      <c r="F116" s="56"/>
      <c r="G116" s="47"/>
    </row>
    <row r="117" spans="1:12" ht="18.75" customHeight="1">
      <c r="A117" s="57" t="s">
        <v>167</v>
      </c>
      <c r="B117" s="39"/>
      <c r="C117" s="56"/>
      <c r="D117" s="39"/>
      <c r="E117" s="56"/>
      <c r="F117" s="56"/>
      <c r="G117" s="24"/>
    </row>
    <row r="118" spans="1:12" ht="15" customHeight="1">
      <c r="A118" s="57" t="s">
        <v>166</v>
      </c>
      <c r="B118" s="39"/>
      <c r="C118" s="39"/>
      <c r="D118" s="39"/>
      <c r="E118" s="39"/>
      <c r="F118" s="56"/>
      <c r="G118" s="24"/>
    </row>
    <row r="119" spans="1:12" ht="19.2" customHeight="1">
      <c r="A119" s="57" t="s">
        <v>96</v>
      </c>
      <c r="B119" s="39"/>
      <c r="C119" s="39"/>
      <c r="D119" s="39"/>
      <c r="E119" s="39"/>
      <c r="F119" s="58"/>
    </row>
    <row r="120" spans="1:12" ht="16.5" customHeight="1">
      <c r="A120" s="57" t="s">
        <v>165</v>
      </c>
      <c r="B120" s="39"/>
      <c r="C120" s="39"/>
      <c r="D120" s="39"/>
      <c r="E120" s="39"/>
      <c r="F120" s="39"/>
    </row>
    <row r="121" spans="1:12" ht="22.2">
      <c r="A121" s="57" t="s">
        <v>164</v>
      </c>
      <c r="B121" s="39"/>
      <c r="C121" s="39"/>
      <c r="D121" s="39"/>
      <c r="E121" s="39"/>
      <c r="F121" s="39"/>
      <c r="G121" s="24"/>
    </row>
    <row r="122" spans="1:12" ht="16.8" customHeight="1">
      <c r="A122" s="57" t="s">
        <v>163</v>
      </c>
      <c r="B122" s="39"/>
      <c r="C122" s="39"/>
      <c r="D122" s="39"/>
      <c r="E122" s="39"/>
      <c r="F122" s="39"/>
      <c r="G122" s="24"/>
    </row>
    <row r="123" spans="1:12" ht="18" customHeight="1">
      <c r="A123" s="57" t="s">
        <v>162</v>
      </c>
      <c r="B123" s="39"/>
      <c r="C123" s="39"/>
      <c r="D123" s="39"/>
      <c r="E123" s="39"/>
      <c r="F123" s="39"/>
      <c r="G123" s="24"/>
    </row>
    <row r="124" spans="1:12" ht="21" customHeight="1">
      <c r="A124" s="57" t="s">
        <v>161</v>
      </c>
      <c r="B124" s="39"/>
      <c r="C124" s="39"/>
      <c r="D124" s="39"/>
      <c r="E124" s="39"/>
      <c r="F124" s="39"/>
      <c r="G124" s="24"/>
    </row>
    <row r="125" spans="1:12" ht="20.399999999999999" customHeight="1">
      <c r="A125" s="57" t="s">
        <v>97</v>
      </c>
      <c r="B125" s="39"/>
      <c r="C125" s="39"/>
      <c r="D125" s="39"/>
      <c r="E125" s="39"/>
      <c r="F125" s="39"/>
      <c r="G125" s="24"/>
    </row>
    <row r="126" spans="1:12" ht="19.2" customHeight="1">
      <c r="A126" s="57" t="s">
        <v>169</v>
      </c>
      <c r="B126" s="39"/>
      <c r="C126" s="39"/>
      <c r="D126" s="39"/>
      <c r="E126" s="39"/>
      <c r="F126" s="39"/>
      <c r="G126" s="24"/>
    </row>
    <row r="127" spans="1:12" ht="19.2" customHeight="1">
      <c r="A127" s="57" t="s">
        <v>168</v>
      </c>
      <c r="B127" s="39"/>
      <c r="C127" s="39"/>
      <c r="D127" s="39"/>
      <c r="E127" s="39"/>
      <c r="F127" s="39"/>
      <c r="G127" s="24"/>
    </row>
    <row r="128" spans="1:12" ht="18.600000000000001" customHeight="1">
      <c r="A128" s="57" t="s">
        <v>170</v>
      </c>
      <c r="B128" s="39"/>
      <c r="C128" s="39"/>
      <c r="D128" s="39"/>
      <c r="E128" s="39"/>
      <c r="F128" s="39"/>
      <c r="G128" s="24"/>
    </row>
    <row r="129" spans="1:12" ht="21" customHeight="1">
      <c r="A129" s="57" t="s">
        <v>171</v>
      </c>
      <c r="B129" s="39"/>
      <c r="C129" s="39"/>
      <c r="D129" s="39"/>
      <c r="E129" s="39"/>
      <c r="F129" s="39"/>
      <c r="G129" s="24"/>
    </row>
    <row r="130" spans="1:12" ht="22.2">
      <c r="A130" s="57" t="s">
        <v>98</v>
      </c>
      <c r="B130" s="39"/>
      <c r="C130" s="39"/>
      <c r="D130" s="39"/>
      <c r="E130" s="39"/>
      <c r="F130" s="39"/>
      <c r="G130" s="24"/>
      <c r="H130" s="48"/>
      <c r="I130" s="50"/>
      <c r="J130" s="50"/>
      <c r="K130" s="50"/>
      <c r="L130" s="50"/>
    </row>
    <row r="131" spans="1:12" ht="9" customHeight="1">
      <c r="A131" s="22"/>
      <c r="B131" s="24"/>
      <c r="C131" s="24"/>
      <c r="D131" s="24"/>
      <c r="E131" s="24"/>
      <c r="F131" s="24"/>
      <c r="G131" s="24"/>
      <c r="H131" s="48"/>
      <c r="I131" s="50"/>
      <c r="J131" s="50"/>
      <c r="K131" s="50"/>
      <c r="L131" s="50"/>
    </row>
    <row r="132" spans="1:12" ht="22.2">
      <c r="A132" s="55" t="s">
        <v>99</v>
      </c>
      <c r="B132" s="39"/>
      <c r="C132" s="24"/>
      <c r="D132" s="24"/>
      <c r="E132" s="24"/>
      <c r="F132" s="24"/>
      <c r="G132" s="24"/>
      <c r="H132" s="48"/>
      <c r="I132" s="50"/>
      <c r="J132" s="50"/>
      <c r="K132" s="50"/>
      <c r="L132" s="50"/>
    </row>
    <row r="133" spans="1:12" ht="16.2" customHeight="1">
      <c r="A133" s="57" t="s">
        <v>100</v>
      </c>
      <c r="B133" s="39"/>
      <c r="C133" s="24"/>
      <c r="D133" s="24"/>
      <c r="E133" s="24"/>
      <c r="F133" s="24"/>
      <c r="G133" s="24"/>
      <c r="H133" s="48"/>
      <c r="I133" s="50"/>
      <c r="J133" s="50"/>
      <c r="K133" s="50"/>
      <c r="L133" s="50"/>
    </row>
    <row r="134" spans="1:12" ht="22.2">
      <c r="A134" s="57" t="s">
        <v>101</v>
      </c>
      <c r="B134" s="39"/>
      <c r="C134" s="24"/>
      <c r="D134" s="24"/>
      <c r="E134" s="24"/>
      <c r="F134" s="24"/>
      <c r="G134" s="24"/>
      <c r="H134" s="48"/>
      <c r="I134" s="50"/>
      <c r="J134" s="50"/>
      <c r="K134" s="50"/>
      <c r="L134" s="50"/>
    </row>
    <row r="135" spans="1:12" ht="13.2" customHeight="1">
      <c r="A135" s="57" t="s">
        <v>102</v>
      </c>
      <c r="B135" s="39"/>
      <c r="C135" s="24"/>
      <c r="D135" s="24"/>
      <c r="E135" s="24"/>
      <c r="F135" s="24"/>
      <c r="G135" s="24"/>
      <c r="H135" s="48"/>
      <c r="I135" s="50"/>
      <c r="J135" s="50"/>
      <c r="K135" s="50"/>
      <c r="L135" s="50"/>
    </row>
    <row r="136" spans="1:12" ht="22.2">
      <c r="H136" s="49"/>
      <c r="I136" s="50"/>
      <c r="J136" s="50"/>
      <c r="K136" s="50"/>
      <c r="L136" s="50"/>
    </row>
    <row r="137" spans="1:12" ht="22.2">
      <c r="H137" s="49"/>
      <c r="I137" s="50"/>
      <c r="J137" s="50"/>
      <c r="K137" s="50"/>
      <c r="L137" s="50"/>
    </row>
    <row r="138" spans="1:12" ht="22.2">
      <c r="H138" s="49"/>
      <c r="I138" s="50"/>
      <c r="J138" s="50"/>
      <c r="K138" s="50"/>
      <c r="L138" s="50"/>
    </row>
    <row r="139" spans="1:12" ht="22.2">
      <c r="H139" s="49"/>
      <c r="I139" s="50"/>
      <c r="J139" s="50"/>
      <c r="K139" s="50"/>
      <c r="L139" s="50"/>
    </row>
    <row r="140" spans="1:12" ht="22.2">
      <c r="H140" s="49"/>
      <c r="I140" s="50"/>
      <c r="J140" s="50"/>
      <c r="K140" s="50"/>
      <c r="L140" s="50"/>
    </row>
    <row r="141" spans="1:12" ht="22.2">
      <c r="H141" s="49"/>
      <c r="I141" s="50"/>
      <c r="J141" s="50"/>
      <c r="K141" s="50"/>
      <c r="L141" s="50"/>
    </row>
    <row r="142" spans="1:12" ht="22.2">
      <c r="H142" s="48"/>
      <c r="I142" s="50"/>
      <c r="J142" s="50"/>
      <c r="K142" s="50"/>
      <c r="L142" s="50"/>
    </row>
  </sheetData>
  <mergeCells count="20">
    <mergeCell ref="C83:D83"/>
    <mergeCell ref="E83:F83"/>
    <mergeCell ref="A75:L76"/>
    <mergeCell ref="C65:D65"/>
    <mergeCell ref="E65:F65"/>
    <mergeCell ref="G65:H65"/>
    <mergeCell ref="J65:K65"/>
    <mergeCell ref="C66:D66"/>
    <mergeCell ref="E66:F66"/>
    <mergeCell ref="G66:H66"/>
    <mergeCell ref="J66:K66"/>
    <mergeCell ref="H83:K8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M97"/>
  <sheetViews>
    <sheetView topLeftCell="A81" workbookViewId="0">
      <selection activeCell="A64" sqref="A64:J101"/>
    </sheetView>
  </sheetViews>
  <sheetFormatPr defaultColWidth="8.9140625" defaultRowHeight="15"/>
  <cols>
    <col min="1" max="1" width="18.9140625" style="9" customWidth="1"/>
    <col min="2" max="2" width="12.08203125" customWidth="1"/>
    <col min="3" max="4" width="7.4140625" customWidth="1"/>
    <col min="5" max="5" width="7.9140625" customWidth="1"/>
    <col min="6" max="6" width="7.4140625" customWidth="1"/>
    <col min="8" max="8" width="3.9140625" customWidth="1"/>
    <col min="9" max="9" width="20" customWidth="1"/>
    <col min="10" max="10" width="3.9140625" customWidth="1"/>
    <col min="11" max="11" width="16.1640625" customWidth="1"/>
    <col min="12" max="12" width="9.5" customWidth="1"/>
    <col min="13" max="13" width="9.9140625" customWidth="1"/>
  </cols>
  <sheetData>
    <row r="11" spans="1:6" ht="22.2">
      <c r="C11" s="10" t="s">
        <v>103</v>
      </c>
    </row>
    <row r="13" spans="1:6" ht="19.2">
      <c r="A13" s="11" t="s">
        <v>104</v>
      </c>
      <c r="B13" s="12" t="s">
        <v>105</v>
      </c>
      <c r="C13" s="109" t="s">
        <v>106</v>
      </c>
      <c r="D13" s="109"/>
      <c r="E13" s="109">
        <v>44648</v>
      </c>
      <c r="F13" s="109"/>
    </row>
    <row r="14" spans="1:6" ht="19.2">
      <c r="A14" s="11" t="s">
        <v>107</v>
      </c>
      <c r="B14" s="12" t="s">
        <v>108</v>
      </c>
      <c r="C14" s="13">
        <v>165</v>
      </c>
      <c r="D14" s="13">
        <v>170</v>
      </c>
      <c r="E14" s="13">
        <v>160</v>
      </c>
      <c r="F14" s="13">
        <v>165</v>
      </c>
    </row>
    <row r="15" spans="1:6" ht="19.2">
      <c r="A15" s="11" t="s">
        <v>109</v>
      </c>
      <c r="B15" s="12" t="s">
        <v>110</v>
      </c>
      <c r="C15" s="13">
        <v>105</v>
      </c>
      <c r="D15" s="13">
        <v>110</v>
      </c>
      <c r="E15" s="13">
        <v>110</v>
      </c>
      <c r="F15" s="13">
        <v>115</v>
      </c>
    </row>
    <row r="16" spans="1:6" ht="19.2">
      <c r="A16" s="11" t="s">
        <v>111</v>
      </c>
      <c r="B16" s="12" t="s">
        <v>112</v>
      </c>
      <c r="C16" s="13">
        <v>70</v>
      </c>
      <c r="D16" s="13">
        <v>80</v>
      </c>
      <c r="E16" s="13">
        <v>70</v>
      </c>
      <c r="F16" s="13">
        <v>75</v>
      </c>
    </row>
    <row r="17" spans="1:12" ht="19.2">
      <c r="A17" s="11" t="s">
        <v>113</v>
      </c>
      <c r="B17" s="12" t="s">
        <v>114</v>
      </c>
      <c r="C17" s="13">
        <v>45</v>
      </c>
      <c r="D17" s="13">
        <v>60</v>
      </c>
      <c r="E17" s="13">
        <v>25</v>
      </c>
      <c r="F17" s="13">
        <v>35</v>
      </c>
    </row>
    <row r="18" spans="1:12" ht="19.2">
      <c r="A18" s="11" t="s">
        <v>115</v>
      </c>
      <c r="B18" s="12" t="s">
        <v>116</v>
      </c>
      <c r="C18" s="13">
        <v>75</v>
      </c>
      <c r="D18" s="13">
        <v>80</v>
      </c>
      <c r="E18" s="13">
        <v>78</v>
      </c>
      <c r="F18" s="13">
        <v>80</v>
      </c>
    </row>
    <row r="19" spans="1:12" ht="19.2">
      <c r="A19" s="11" t="s">
        <v>117</v>
      </c>
      <c r="B19" s="12" t="s">
        <v>118</v>
      </c>
      <c r="C19" s="13">
        <v>150</v>
      </c>
      <c r="D19" s="13">
        <v>350</v>
      </c>
      <c r="E19" s="13">
        <v>150</v>
      </c>
      <c r="F19" s="13">
        <v>350</v>
      </c>
    </row>
    <row r="22" spans="1:12" ht="22.2">
      <c r="C22" s="10" t="s">
        <v>103</v>
      </c>
    </row>
    <row r="23" spans="1:12" ht="22.2">
      <c r="I23" s="15"/>
    </row>
    <row r="25" spans="1:12" ht="19.2">
      <c r="B25" s="12" t="s">
        <v>105</v>
      </c>
      <c r="C25" s="109" t="s">
        <v>119</v>
      </c>
      <c r="D25" s="109"/>
      <c r="E25" s="109" t="s">
        <v>120</v>
      </c>
      <c r="F25" s="109"/>
      <c r="G25" s="14" t="s">
        <v>121</v>
      </c>
      <c r="I25" s="11" t="s">
        <v>105</v>
      </c>
      <c r="J25" s="12" t="s">
        <v>119</v>
      </c>
      <c r="K25" s="11" t="s">
        <v>120</v>
      </c>
      <c r="L25" s="12" t="s">
        <v>121</v>
      </c>
    </row>
    <row r="26" spans="1:12" ht="19.2">
      <c r="B26" s="12" t="s">
        <v>108</v>
      </c>
      <c r="C26" s="13">
        <v>165</v>
      </c>
      <c r="D26" s="13">
        <v>160</v>
      </c>
      <c r="E26" s="13">
        <v>165</v>
      </c>
      <c r="F26" s="14"/>
      <c r="I26" s="12" t="s">
        <v>122</v>
      </c>
      <c r="J26" s="16">
        <v>170</v>
      </c>
      <c r="K26" s="16">
        <v>163</v>
      </c>
      <c r="L26" s="17">
        <v>110</v>
      </c>
    </row>
    <row r="27" spans="1:12" ht="19.2">
      <c r="B27" s="12" t="s">
        <v>110</v>
      </c>
      <c r="C27" s="13">
        <v>105</v>
      </c>
      <c r="D27" s="13">
        <v>110</v>
      </c>
      <c r="E27" s="13">
        <v>115</v>
      </c>
      <c r="F27" s="14"/>
      <c r="I27" s="12" t="s">
        <v>123</v>
      </c>
      <c r="J27" s="16">
        <v>175</v>
      </c>
      <c r="K27" s="16">
        <v>145</v>
      </c>
      <c r="L27" s="17" t="s">
        <v>124</v>
      </c>
    </row>
    <row r="28" spans="1:12" ht="19.2">
      <c r="B28" s="12" t="s">
        <v>112</v>
      </c>
      <c r="C28" s="13">
        <v>70</v>
      </c>
      <c r="D28" s="13">
        <v>70</v>
      </c>
      <c r="E28" s="13">
        <v>75</v>
      </c>
      <c r="F28" s="14"/>
      <c r="I28" s="12" t="s">
        <v>125</v>
      </c>
      <c r="J28" s="16">
        <v>158</v>
      </c>
      <c r="K28" s="16">
        <v>132</v>
      </c>
      <c r="L28" s="17" t="s">
        <v>124</v>
      </c>
    </row>
    <row r="29" spans="1:12" ht="19.2">
      <c r="B29" s="12" t="s">
        <v>114</v>
      </c>
      <c r="C29" s="13">
        <v>45</v>
      </c>
      <c r="D29" s="13">
        <v>25</v>
      </c>
      <c r="E29" s="13">
        <v>35</v>
      </c>
      <c r="F29" s="14"/>
      <c r="I29" s="12" t="s">
        <v>126</v>
      </c>
      <c r="J29" s="16">
        <v>110</v>
      </c>
      <c r="K29" s="16">
        <v>110</v>
      </c>
      <c r="L29" s="17">
        <v>65</v>
      </c>
    </row>
    <row r="30" spans="1:12" ht="19.2">
      <c r="B30" s="12" t="s">
        <v>116</v>
      </c>
      <c r="C30" s="13">
        <v>75</v>
      </c>
      <c r="D30" s="13">
        <v>78</v>
      </c>
      <c r="E30" s="13">
        <v>80</v>
      </c>
      <c r="F30" s="14"/>
      <c r="I30" s="12" t="s">
        <v>127</v>
      </c>
      <c r="J30" s="16">
        <v>80</v>
      </c>
      <c r="K30" s="16">
        <v>70</v>
      </c>
      <c r="L30" s="17">
        <v>50</v>
      </c>
    </row>
    <row r="31" spans="1:12" ht="19.2">
      <c r="B31" s="12" t="s">
        <v>118</v>
      </c>
      <c r="C31" s="13">
        <v>150</v>
      </c>
      <c r="D31" s="13">
        <v>150</v>
      </c>
      <c r="E31" s="13">
        <v>350</v>
      </c>
      <c r="F31" s="14"/>
      <c r="I31" s="12" t="s">
        <v>128</v>
      </c>
      <c r="J31" s="16">
        <v>60</v>
      </c>
      <c r="K31" s="18" t="s">
        <v>129</v>
      </c>
      <c r="L31" s="17">
        <v>20</v>
      </c>
    </row>
    <row r="32" spans="1:12" ht="19.2">
      <c r="I32" s="12" t="s">
        <v>130</v>
      </c>
      <c r="J32" s="16">
        <v>80</v>
      </c>
      <c r="K32" s="16">
        <v>80</v>
      </c>
      <c r="L32" s="17">
        <v>55</v>
      </c>
    </row>
    <row r="48" spans="11:11" ht="22.2">
      <c r="K48" s="10" t="s">
        <v>131</v>
      </c>
    </row>
    <row r="49" spans="9:13">
      <c r="M49" t="s">
        <v>132</v>
      </c>
    </row>
    <row r="50" spans="9:13" ht="19.2">
      <c r="I50" s="11" t="s">
        <v>105</v>
      </c>
      <c r="J50" s="11" t="s">
        <v>133</v>
      </c>
      <c r="K50" s="12" t="s">
        <v>119</v>
      </c>
      <c r="L50" s="11" t="s">
        <v>120</v>
      </c>
      <c r="M50" s="12" t="s">
        <v>121</v>
      </c>
    </row>
    <row r="51" spans="9:13" ht="19.2">
      <c r="I51" s="12" t="s">
        <v>134</v>
      </c>
      <c r="J51" s="12" t="s">
        <v>31</v>
      </c>
      <c r="K51" s="19">
        <v>170</v>
      </c>
      <c r="L51" s="19">
        <v>163</v>
      </c>
      <c r="M51" s="20">
        <v>110</v>
      </c>
    </row>
    <row r="52" spans="9:13" ht="19.2">
      <c r="I52" s="12" t="s">
        <v>135</v>
      </c>
      <c r="J52" s="12" t="s">
        <v>31</v>
      </c>
      <c r="K52" s="19">
        <v>175</v>
      </c>
      <c r="L52" s="19">
        <v>145</v>
      </c>
      <c r="M52" s="20" t="s">
        <v>124</v>
      </c>
    </row>
    <row r="53" spans="9:13" ht="19.2">
      <c r="I53" s="12" t="s">
        <v>136</v>
      </c>
      <c r="J53" s="12" t="s">
        <v>31</v>
      </c>
      <c r="K53" s="19">
        <v>158</v>
      </c>
      <c r="L53" s="19">
        <v>132</v>
      </c>
      <c r="M53" s="20" t="s">
        <v>124</v>
      </c>
    </row>
    <row r="54" spans="9:13" ht="19.2">
      <c r="I54" s="12" t="s">
        <v>137</v>
      </c>
      <c r="J54" s="12" t="s">
        <v>20</v>
      </c>
      <c r="K54" s="19">
        <v>110</v>
      </c>
      <c r="L54" s="19">
        <v>110</v>
      </c>
      <c r="M54" s="20">
        <v>65</v>
      </c>
    </row>
    <row r="55" spans="9:13" ht="19.2">
      <c r="I55" s="12" t="s">
        <v>112</v>
      </c>
      <c r="J55" s="12" t="s">
        <v>20</v>
      </c>
      <c r="K55" s="19">
        <v>80</v>
      </c>
      <c r="L55" s="19">
        <v>70</v>
      </c>
      <c r="M55" s="20">
        <v>50</v>
      </c>
    </row>
    <row r="56" spans="9:13" ht="19.2">
      <c r="I56" s="12" t="s">
        <v>114</v>
      </c>
      <c r="J56" s="12" t="s">
        <v>20</v>
      </c>
      <c r="K56" s="19">
        <v>60</v>
      </c>
      <c r="L56" s="19" t="s">
        <v>138</v>
      </c>
      <c r="M56" s="21">
        <v>20</v>
      </c>
    </row>
    <row r="57" spans="9:13" ht="19.2">
      <c r="I57" s="12" t="s">
        <v>139</v>
      </c>
      <c r="J57" s="12" t="s">
        <v>20</v>
      </c>
      <c r="K57" s="19">
        <v>80</v>
      </c>
      <c r="L57" s="19">
        <v>80</v>
      </c>
      <c r="M57" s="21">
        <v>55</v>
      </c>
    </row>
    <row r="67" spans="1:10" ht="19.2">
      <c r="A67" s="22" t="s">
        <v>89</v>
      </c>
      <c r="B67" s="23"/>
      <c r="C67" s="24"/>
      <c r="D67" s="24"/>
      <c r="E67" s="24"/>
      <c r="F67" s="24"/>
      <c r="G67" s="25"/>
      <c r="H67" s="25"/>
      <c r="I67" s="24"/>
      <c r="J67" s="24"/>
    </row>
    <row r="68" spans="1:10" ht="19.2">
      <c r="A68" s="26" t="s">
        <v>90</v>
      </c>
      <c r="B68" s="27" t="s">
        <v>91</v>
      </c>
      <c r="C68" s="110" t="s">
        <v>8</v>
      </c>
      <c r="D68" s="111"/>
      <c r="E68" s="112" t="s">
        <v>92</v>
      </c>
      <c r="F68" s="113"/>
      <c r="G68" s="28" t="s">
        <v>14</v>
      </c>
      <c r="H68" s="28"/>
      <c r="I68" s="37"/>
      <c r="J68" s="29"/>
    </row>
    <row r="69" spans="1:10" ht="19.2">
      <c r="A69" s="26" t="s">
        <v>140</v>
      </c>
      <c r="B69" s="27" t="s">
        <v>20</v>
      </c>
      <c r="C69" s="30">
        <v>80</v>
      </c>
      <c r="D69" s="31">
        <v>120</v>
      </c>
      <c r="E69" s="30">
        <v>50</v>
      </c>
      <c r="F69" s="31">
        <v>80</v>
      </c>
      <c r="G69" s="32">
        <f t="shared" ref="G69:G97" si="0">((C69+D69)/2-(E69+F69)/2)/((E69+F69)/2)*100</f>
        <v>53.846153846153847</v>
      </c>
      <c r="H69" s="33" t="s">
        <v>141</v>
      </c>
      <c r="I69" s="37"/>
      <c r="J69" s="29"/>
    </row>
    <row r="70" spans="1:10" ht="19.2">
      <c r="A70" s="26" t="s">
        <v>49</v>
      </c>
      <c r="B70" s="27" t="s">
        <v>20</v>
      </c>
      <c r="C70" s="30">
        <v>40</v>
      </c>
      <c r="D70" s="30">
        <v>50</v>
      </c>
      <c r="E70" s="30">
        <v>30</v>
      </c>
      <c r="F70" s="30">
        <v>40</v>
      </c>
      <c r="G70" s="32">
        <f t="shared" si="0"/>
        <v>28.571428571428569</v>
      </c>
      <c r="H70" s="33" t="s">
        <v>141</v>
      </c>
      <c r="I70" s="37"/>
      <c r="J70" s="29"/>
    </row>
    <row r="71" spans="1:10" ht="19.2">
      <c r="A71" s="26" t="s">
        <v>142</v>
      </c>
      <c r="B71" s="27" t="s">
        <v>20</v>
      </c>
      <c r="C71" s="30">
        <v>40</v>
      </c>
      <c r="D71" s="30">
        <v>45</v>
      </c>
      <c r="E71" s="30">
        <v>30</v>
      </c>
      <c r="F71" s="30">
        <v>40</v>
      </c>
      <c r="G71" s="32">
        <f t="shared" si="0"/>
        <v>21.428571428571427</v>
      </c>
      <c r="H71" s="33" t="s">
        <v>143</v>
      </c>
      <c r="I71" s="37"/>
      <c r="J71" s="29"/>
    </row>
    <row r="72" spans="1:10" ht="19.2">
      <c r="A72" s="26" t="s">
        <v>47</v>
      </c>
      <c r="B72" s="27" t="s">
        <v>20</v>
      </c>
      <c r="C72" s="30">
        <v>18</v>
      </c>
      <c r="D72" s="30">
        <v>25</v>
      </c>
      <c r="E72" s="30">
        <v>18</v>
      </c>
      <c r="F72" s="30">
        <v>20</v>
      </c>
      <c r="G72" s="32">
        <f t="shared" si="0"/>
        <v>13.157894736842104</v>
      </c>
      <c r="H72" s="33" t="s">
        <v>141</v>
      </c>
      <c r="I72" s="37"/>
      <c r="J72" s="29"/>
    </row>
    <row r="73" spans="1:10" ht="19.2">
      <c r="A73" s="26" t="s">
        <v>24</v>
      </c>
      <c r="B73" s="27" t="s">
        <v>20</v>
      </c>
      <c r="C73" s="30">
        <v>40</v>
      </c>
      <c r="D73" s="30">
        <v>44</v>
      </c>
      <c r="E73" s="30">
        <v>36</v>
      </c>
      <c r="F73" s="30">
        <v>40</v>
      </c>
      <c r="G73" s="32">
        <f t="shared" si="0"/>
        <v>10.526315789473683</v>
      </c>
      <c r="H73" s="33" t="s">
        <v>141</v>
      </c>
      <c r="I73" s="37"/>
      <c r="J73" s="29"/>
    </row>
    <row r="74" spans="1:10" ht="19.2">
      <c r="A74" s="26" t="s">
        <v>57</v>
      </c>
      <c r="B74" s="27" t="s">
        <v>20</v>
      </c>
      <c r="C74" s="30">
        <v>80</v>
      </c>
      <c r="D74" s="30">
        <v>140</v>
      </c>
      <c r="E74" s="30">
        <v>80</v>
      </c>
      <c r="F74" s="30">
        <v>120</v>
      </c>
      <c r="G74" s="32">
        <f t="shared" si="0"/>
        <v>10</v>
      </c>
      <c r="H74" s="33" t="s">
        <v>144</v>
      </c>
      <c r="I74" s="37"/>
      <c r="J74" s="29"/>
    </row>
    <row r="75" spans="1:10" ht="19.2">
      <c r="A75" s="26" t="s">
        <v>79</v>
      </c>
      <c r="B75" s="27" t="s">
        <v>80</v>
      </c>
      <c r="C75" s="34">
        <v>37</v>
      </c>
      <c r="D75" s="34">
        <v>42</v>
      </c>
      <c r="E75" s="34">
        <v>35</v>
      </c>
      <c r="F75" s="34">
        <v>37</v>
      </c>
      <c r="G75" s="32">
        <f t="shared" si="0"/>
        <v>9.7222222222222232</v>
      </c>
      <c r="H75" s="33" t="s">
        <v>141</v>
      </c>
      <c r="I75" s="37"/>
      <c r="J75" s="29"/>
    </row>
    <row r="76" spans="1:10" ht="19.2">
      <c r="A76" s="26" t="s">
        <v>43</v>
      </c>
      <c r="B76" s="27" t="s">
        <v>20</v>
      </c>
      <c r="C76" s="30">
        <v>130</v>
      </c>
      <c r="D76" s="30">
        <v>140</v>
      </c>
      <c r="E76" s="30">
        <v>120</v>
      </c>
      <c r="F76" s="30">
        <v>130</v>
      </c>
      <c r="G76" s="32">
        <f t="shared" si="0"/>
        <v>8</v>
      </c>
      <c r="H76" s="33" t="s">
        <v>141</v>
      </c>
      <c r="I76" s="37"/>
      <c r="J76" s="29"/>
    </row>
    <row r="77" spans="1:10" ht="19.2">
      <c r="A77" s="26" t="s">
        <v>51</v>
      </c>
      <c r="B77" s="27" t="s">
        <v>20</v>
      </c>
      <c r="C77" s="30">
        <v>120</v>
      </c>
      <c r="D77" s="30">
        <v>150</v>
      </c>
      <c r="E77" s="30">
        <v>110</v>
      </c>
      <c r="F77" s="30">
        <v>140</v>
      </c>
      <c r="G77" s="32">
        <f t="shared" si="0"/>
        <v>8</v>
      </c>
      <c r="H77" s="33" t="s">
        <v>141</v>
      </c>
      <c r="I77" s="37"/>
      <c r="J77" s="29"/>
    </row>
    <row r="78" spans="1:10" ht="19.2">
      <c r="A78" s="26" t="s">
        <v>41</v>
      </c>
      <c r="B78" s="27" t="s">
        <v>20</v>
      </c>
      <c r="C78" s="30">
        <v>105</v>
      </c>
      <c r="D78" s="30">
        <v>115</v>
      </c>
      <c r="E78" s="30">
        <v>100</v>
      </c>
      <c r="F78" s="30">
        <v>105</v>
      </c>
      <c r="G78" s="32">
        <f t="shared" si="0"/>
        <v>7.3170731707317067</v>
      </c>
      <c r="H78" s="33" t="s">
        <v>141</v>
      </c>
      <c r="I78" s="37"/>
      <c r="J78" s="29"/>
    </row>
    <row r="79" spans="1:10" ht="19.2">
      <c r="A79" s="26" t="s">
        <v>27</v>
      </c>
      <c r="B79" s="27" t="s">
        <v>20</v>
      </c>
      <c r="C79" s="30">
        <v>58</v>
      </c>
      <c r="D79" s="30">
        <v>60</v>
      </c>
      <c r="E79" s="30">
        <v>55</v>
      </c>
      <c r="F79" s="30">
        <v>58</v>
      </c>
      <c r="G79" s="32">
        <f t="shared" si="0"/>
        <v>4.4247787610619467</v>
      </c>
      <c r="H79" s="33" t="s">
        <v>141</v>
      </c>
      <c r="I79" s="37"/>
      <c r="J79" s="29"/>
    </row>
    <row r="80" spans="1:10" ht="19.2">
      <c r="A80" s="26" t="s">
        <v>145</v>
      </c>
      <c r="B80" s="27" t="s">
        <v>20</v>
      </c>
      <c r="C80" s="30">
        <v>100</v>
      </c>
      <c r="D80" s="30">
        <v>140</v>
      </c>
      <c r="E80" s="30">
        <v>90</v>
      </c>
      <c r="F80" s="30">
        <v>140</v>
      </c>
      <c r="G80" s="32">
        <f t="shared" si="0"/>
        <v>4.3478260869565215</v>
      </c>
      <c r="H80" s="33" t="s">
        <v>143</v>
      </c>
      <c r="I80" s="37"/>
      <c r="J80" s="29"/>
    </row>
    <row r="81" spans="1:10" ht="19.2">
      <c r="A81" s="26" t="s">
        <v>42</v>
      </c>
      <c r="B81" s="27" t="s">
        <v>20</v>
      </c>
      <c r="C81" s="30">
        <v>120</v>
      </c>
      <c r="D81" s="30">
        <v>125</v>
      </c>
      <c r="E81" s="30">
        <v>115</v>
      </c>
      <c r="F81" s="30">
        <v>120</v>
      </c>
      <c r="G81" s="32">
        <f t="shared" si="0"/>
        <v>4.2553191489361701</v>
      </c>
      <c r="H81" s="33" t="s">
        <v>141</v>
      </c>
      <c r="I81" s="37"/>
      <c r="J81" s="29"/>
    </row>
    <row r="82" spans="1:10" ht="19.2">
      <c r="A82" s="26" t="s">
        <v>28</v>
      </c>
      <c r="B82" s="27" t="s">
        <v>26</v>
      </c>
      <c r="C82" s="30">
        <v>62</v>
      </c>
      <c r="D82" s="30">
        <v>68</v>
      </c>
      <c r="E82" s="30">
        <v>60</v>
      </c>
      <c r="F82" s="30">
        <v>65</v>
      </c>
      <c r="G82" s="32">
        <f t="shared" si="0"/>
        <v>4</v>
      </c>
      <c r="H82" s="33" t="s">
        <v>141</v>
      </c>
      <c r="I82" s="37"/>
      <c r="J82" s="29"/>
    </row>
    <row r="83" spans="1:10" ht="19.2">
      <c r="A83" s="26" t="s">
        <v>46</v>
      </c>
      <c r="B83" s="27" t="s">
        <v>20</v>
      </c>
      <c r="C83" s="30">
        <v>65</v>
      </c>
      <c r="D83" s="30">
        <v>75</v>
      </c>
      <c r="E83" s="30">
        <v>65</v>
      </c>
      <c r="F83" s="30">
        <v>70</v>
      </c>
      <c r="G83" s="32">
        <f t="shared" si="0"/>
        <v>3.7037037037037033</v>
      </c>
      <c r="H83" s="33" t="s">
        <v>141</v>
      </c>
      <c r="I83" s="37"/>
      <c r="J83" s="29"/>
    </row>
    <row r="84" spans="1:10" ht="19.2">
      <c r="A84" s="26" t="s">
        <v>22</v>
      </c>
      <c r="B84" s="27" t="s">
        <v>20</v>
      </c>
      <c r="C84" s="30">
        <v>45</v>
      </c>
      <c r="D84" s="30">
        <v>48</v>
      </c>
      <c r="E84" s="30">
        <v>44</v>
      </c>
      <c r="F84" s="30">
        <v>46</v>
      </c>
      <c r="G84" s="32">
        <f t="shared" si="0"/>
        <v>3.3333333333333335</v>
      </c>
      <c r="H84" s="33" t="s">
        <v>141</v>
      </c>
      <c r="I84" s="37"/>
      <c r="J84" s="29"/>
    </row>
    <row r="85" spans="1:10" ht="19.2">
      <c r="A85" s="26" t="s">
        <v>76</v>
      </c>
      <c r="B85" s="27" t="s">
        <v>20</v>
      </c>
      <c r="C85" s="30">
        <v>78</v>
      </c>
      <c r="D85" s="30">
        <v>82</v>
      </c>
      <c r="E85" s="30">
        <v>75</v>
      </c>
      <c r="F85" s="30">
        <v>80</v>
      </c>
      <c r="G85" s="32">
        <f t="shared" si="0"/>
        <v>3.225806451612903</v>
      </c>
      <c r="H85" s="33" t="s">
        <v>141</v>
      </c>
      <c r="I85" s="37"/>
      <c r="J85" s="29"/>
    </row>
    <row r="86" spans="1:10" ht="19.2">
      <c r="A86" s="26" t="s">
        <v>21</v>
      </c>
      <c r="B86" s="27" t="s">
        <v>20</v>
      </c>
      <c r="C86" s="35">
        <v>46</v>
      </c>
      <c r="D86" s="35">
        <v>56</v>
      </c>
      <c r="E86" s="36">
        <v>44</v>
      </c>
      <c r="F86" s="36">
        <v>55</v>
      </c>
      <c r="G86" s="32">
        <f t="shared" si="0"/>
        <v>3.0303030303030303</v>
      </c>
      <c r="H86" s="33" t="s">
        <v>141</v>
      </c>
      <c r="I86" s="37"/>
      <c r="J86" s="29"/>
    </row>
    <row r="87" spans="1:10" ht="19.2">
      <c r="A87" s="26" t="s">
        <v>63</v>
      </c>
      <c r="B87" s="27" t="s">
        <v>20</v>
      </c>
      <c r="C87" s="30">
        <v>150</v>
      </c>
      <c r="D87" s="30">
        <v>200</v>
      </c>
      <c r="E87" s="30">
        <v>150</v>
      </c>
      <c r="F87" s="30">
        <v>190</v>
      </c>
      <c r="G87" s="32">
        <f t="shared" si="0"/>
        <v>2.9411764705882351</v>
      </c>
      <c r="H87" s="33" t="s">
        <v>141</v>
      </c>
      <c r="I87" s="37"/>
      <c r="J87" s="29"/>
    </row>
    <row r="88" spans="1:10" ht="19.2">
      <c r="A88" s="26" t="s">
        <v>52</v>
      </c>
      <c r="B88" s="27" t="s">
        <v>20</v>
      </c>
      <c r="C88" s="30">
        <v>170</v>
      </c>
      <c r="D88" s="30">
        <v>220</v>
      </c>
      <c r="E88" s="30">
        <v>180</v>
      </c>
      <c r="F88" s="30">
        <v>200</v>
      </c>
      <c r="G88" s="32">
        <f t="shared" si="0"/>
        <v>2.6315789473684208</v>
      </c>
      <c r="H88" s="33" t="s">
        <v>146</v>
      </c>
      <c r="I88" s="37"/>
      <c r="J88" s="29"/>
    </row>
    <row r="89" spans="1:10" ht="19.2">
      <c r="A89" s="26" t="s">
        <v>85</v>
      </c>
      <c r="B89" s="27" t="s">
        <v>84</v>
      </c>
      <c r="C89" s="34">
        <v>85000</v>
      </c>
      <c r="D89" s="34">
        <v>87500</v>
      </c>
      <c r="E89" s="34">
        <v>83000</v>
      </c>
      <c r="F89" s="34">
        <v>87500</v>
      </c>
      <c r="G89" s="32">
        <f t="shared" si="0"/>
        <v>1.1730205278592376</v>
      </c>
      <c r="H89" s="33" t="s">
        <v>141</v>
      </c>
      <c r="I89" s="37"/>
      <c r="J89" s="29"/>
    </row>
    <row r="90" spans="1:10" ht="19.2">
      <c r="A90" s="26" t="s">
        <v>83</v>
      </c>
      <c r="B90" s="27" t="s">
        <v>84</v>
      </c>
      <c r="C90" s="30">
        <v>87500</v>
      </c>
      <c r="D90" s="30">
        <v>89500</v>
      </c>
      <c r="E90" s="30">
        <v>85500</v>
      </c>
      <c r="F90" s="30">
        <v>90200</v>
      </c>
      <c r="G90" s="32">
        <f t="shared" si="0"/>
        <v>0.73989755264655654</v>
      </c>
      <c r="H90" s="33" t="s">
        <v>141</v>
      </c>
      <c r="I90" s="37"/>
      <c r="J90" s="29"/>
    </row>
    <row r="91" spans="1:10" ht="19.2">
      <c r="A91" s="26" t="s">
        <v>36</v>
      </c>
      <c r="B91" s="27" t="s">
        <v>31</v>
      </c>
      <c r="C91" s="30">
        <v>173</v>
      </c>
      <c r="D91" s="30">
        <v>178</v>
      </c>
      <c r="E91" s="30">
        <v>172</v>
      </c>
      <c r="F91" s="30">
        <v>178</v>
      </c>
      <c r="G91" s="32">
        <f t="shared" si="0"/>
        <v>0.2857142857142857</v>
      </c>
      <c r="H91" s="33" t="s">
        <v>141</v>
      </c>
      <c r="I91" s="37"/>
      <c r="J91" s="29"/>
    </row>
    <row r="92" spans="1:10" ht="19.2">
      <c r="A92" s="26" t="s">
        <v>30</v>
      </c>
      <c r="B92" s="27" t="s">
        <v>31</v>
      </c>
      <c r="C92" s="30">
        <v>182</v>
      </c>
      <c r="D92" s="30">
        <v>191</v>
      </c>
      <c r="E92" s="30">
        <v>182</v>
      </c>
      <c r="F92" s="30">
        <v>192</v>
      </c>
      <c r="G92" s="32">
        <f t="shared" si="0"/>
        <v>-0.26737967914438499</v>
      </c>
      <c r="H92" s="33" t="s">
        <v>147</v>
      </c>
      <c r="I92" s="37"/>
      <c r="J92" s="29"/>
    </row>
    <row r="93" spans="1:10" ht="19.2">
      <c r="A93" s="26" t="s">
        <v>32</v>
      </c>
      <c r="B93" s="27" t="s">
        <v>33</v>
      </c>
      <c r="C93" s="30">
        <v>970</v>
      </c>
      <c r="D93" s="30">
        <v>990</v>
      </c>
      <c r="E93" s="30">
        <v>980</v>
      </c>
      <c r="F93" s="30">
        <v>990</v>
      </c>
      <c r="G93" s="32">
        <f t="shared" si="0"/>
        <v>-0.50761421319796951</v>
      </c>
      <c r="H93" s="33" t="s">
        <v>147</v>
      </c>
      <c r="I93" s="37"/>
      <c r="J93" s="29"/>
    </row>
    <row r="94" spans="1:10" ht="19.2">
      <c r="A94" s="26" t="s">
        <v>32</v>
      </c>
      <c r="B94" s="27" t="s">
        <v>35</v>
      </c>
      <c r="C94" s="30">
        <v>190</v>
      </c>
      <c r="D94" s="30">
        <v>200</v>
      </c>
      <c r="E94" s="30">
        <v>195</v>
      </c>
      <c r="F94" s="30">
        <v>200</v>
      </c>
      <c r="G94" s="32">
        <f t="shared" si="0"/>
        <v>-1.2658227848101267</v>
      </c>
      <c r="H94" s="33" t="s">
        <v>147</v>
      </c>
      <c r="I94" s="37"/>
      <c r="J94" s="29"/>
    </row>
    <row r="95" spans="1:10" ht="19.2">
      <c r="A95" s="26" t="s">
        <v>59</v>
      </c>
      <c r="B95" s="27" t="s">
        <v>20</v>
      </c>
      <c r="C95" s="30">
        <v>380</v>
      </c>
      <c r="D95" s="30">
        <v>500</v>
      </c>
      <c r="E95" s="30">
        <v>400</v>
      </c>
      <c r="F95" s="30">
        <v>500</v>
      </c>
      <c r="G95" s="32">
        <f t="shared" si="0"/>
        <v>-2.2222222222222223</v>
      </c>
      <c r="H95" s="33" t="s">
        <v>147</v>
      </c>
      <c r="I95" s="37"/>
      <c r="J95" s="29"/>
    </row>
    <row r="96" spans="1:10" ht="19.2">
      <c r="A96" s="26" t="s">
        <v>58</v>
      </c>
      <c r="B96" s="27" t="s">
        <v>20</v>
      </c>
      <c r="C96" s="30">
        <v>380</v>
      </c>
      <c r="D96" s="30">
        <v>420</v>
      </c>
      <c r="E96" s="30">
        <v>380</v>
      </c>
      <c r="F96" s="30">
        <v>450</v>
      </c>
      <c r="G96" s="32">
        <f t="shared" si="0"/>
        <v>-3.6144578313253009</v>
      </c>
      <c r="H96" s="33" t="s">
        <v>147</v>
      </c>
      <c r="I96" s="37"/>
      <c r="J96" s="29"/>
    </row>
    <row r="97" spans="1:10" ht="19.2">
      <c r="A97" s="26" t="s">
        <v>67</v>
      </c>
      <c r="B97" s="27" t="s">
        <v>20</v>
      </c>
      <c r="C97" s="30">
        <v>150</v>
      </c>
      <c r="D97" s="30">
        <v>160</v>
      </c>
      <c r="E97" s="30">
        <v>157</v>
      </c>
      <c r="F97" s="30">
        <v>170</v>
      </c>
      <c r="G97" s="32">
        <f t="shared" si="0"/>
        <v>-5.1987767584097861</v>
      </c>
      <c r="H97" s="33" t="s">
        <v>147</v>
      </c>
      <c r="I97" s="37"/>
      <c r="J97" s="29"/>
    </row>
  </sheetData>
  <sortState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AF14"/>
  <sheetViews>
    <sheetView topLeftCell="F8" workbookViewId="0">
      <selection activeCell="AB24" sqref="AB24"/>
    </sheetView>
  </sheetViews>
  <sheetFormatPr defaultColWidth="8.58203125" defaultRowHeight="14.4"/>
  <cols>
    <col min="1" max="1" width="5.08203125" style="1" customWidth="1"/>
    <col min="2" max="30" width="5.5" style="1" customWidth="1"/>
    <col min="31" max="31" width="5.9140625" style="1" customWidth="1"/>
    <col min="32" max="32" width="5.5" style="1" customWidth="1"/>
    <col min="33" max="16384" width="8.58203125" style="1"/>
  </cols>
  <sheetData>
    <row r="8" spans="1:32" ht="19.2">
      <c r="N8" s="7" t="s">
        <v>148</v>
      </c>
    </row>
    <row r="11" spans="1:32">
      <c r="A11" s="2" t="s">
        <v>105</v>
      </c>
      <c r="B11" s="2" t="s">
        <v>149</v>
      </c>
    </row>
    <row r="12" spans="1:32">
      <c r="B12" s="3">
        <v>45416</v>
      </c>
      <c r="C12" s="3">
        <v>45417</v>
      </c>
      <c r="D12" s="3">
        <v>45418</v>
      </c>
      <c r="E12" s="3">
        <v>45419</v>
      </c>
      <c r="F12" s="3">
        <v>45420</v>
      </c>
      <c r="G12" s="3">
        <v>45421</v>
      </c>
      <c r="H12" s="3">
        <v>45422</v>
      </c>
      <c r="I12" s="3">
        <v>45423</v>
      </c>
      <c r="J12" s="3">
        <v>45424</v>
      </c>
      <c r="K12" s="3">
        <v>45425</v>
      </c>
      <c r="L12" s="3">
        <v>45426</v>
      </c>
      <c r="M12" s="8">
        <v>45427</v>
      </c>
      <c r="N12" s="3">
        <v>45428</v>
      </c>
      <c r="O12" s="3">
        <v>45429</v>
      </c>
      <c r="P12" s="3">
        <v>45430</v>
      </c>
      <c r="Q12" s="3">
        <v>45431</v>
      </c>
      <c r="R12" s="3">
        <v>45432</v>
      </c>
      <c r="S12" s="3">
        <v>45433</v>
      </c>
      <c r="T12" s="3">
        <v>45435</v>
      </c>
      <c r="U12" s="3">
        <v>45436</v>
      </c>
      <c r="V12" s="3">
        <v>45437</v>
      </c>
      <c r="W12" s="3">
        <v>45438</v>
      </c>
      <c r="X12" s="3">
        <v>45439</v>
      </c>
      <c r="Y12" s="3">
        <v>45440</v>
      </c>
      <c r="Z12" s="3">
        <v>45441</v>
      </c>
      <c r="AA12" s="3">
        <v>45442</v>
      </c>
      <c r="AB12" s="3">
        <v>45443</v>
      </c>
      <c r="AC12" s="3">
        <v>45444</v>
      </c>
      <c r="AD12" s="3">
        <v>45445</v>
      </c>
      <c r="AE12" s="3">
        <v>45446</v>
      </c>
      <c r="AF12" s="3">
        <v>45447</v>
      </c>
    </row>
    <row r="13" spans="1:32" ht="16.8">
      <c r="A13" s="1" t="s">
        <v>150</v>
      </c>
      <c r="B13" s="4">
        <v>70</v>
      </c>
      <c r="C13" s="4">
        <v>70</v>
      </c>
      <c r="D13" s="4">
        <v>70</v>
      </c>
      <c r="E13" s="5">
        <v>67.5</v>
      </c>
      <c r="F13" s="4">
        <v>70</v>
      </c>
      <c r="G13" s="4">
        <v>70</v>
      </c>
      <c r="H13" s="5">
        <v>72.5</v>
      </c>
      <c r="I13" s="5">
        <v>72.5</v>
      </c>
      <c r="J13" s="4">
        <v>75</v>
      </c>
      <c r="K13" s="4">
        <v>70</v>
      </c>
      <c r="L13" s="4">
        <v>70</v>
      </c>
      <c r="M13" s="4">
        <v>70</v>
      </c>
      <c r="N13" s="4">
        <v>70</v>
      </c>
      <c r="O13" s="4">
        <v>70</v>
      </c>
      <c r="P13" s="4">
        <v>70</v>
      </c>
      <c r="Q13" s="5">
        <v>72.5</v>
      </c>
      <c r="R13" s="4">
        <v>70</v>
      </c>
      <c r="S13" s="4">
        <v>70</v>
      </c>
      <c r="T13" s="5">
        <v>72.5</v>
      </c>
      <c r="U13" s="5">
        <v>72.5</v>
      </c>
      <c r="V13" s="5">
        <v>72.5</v>
      </c>
      <c r="W13" s="5">
        <v>72.5</v>
      </c>
      <c r="X13" s="5">
        <v>72.5</v>
      </c>
      <c r="Y13" s="5">
        <v>72.5</v>
      </c>
      <c r="Z13" s="5">
        <v>72.5</v>
      </c>
      <c r="AA13" s="5">
        <v>77.5</v>
      </c>
      <c r="AB13" s="5">
        <v>77.5</v>
      </c>
      <c r="AC13" s="4">
        <v>80</v>
      </c>
      <c r="AD13" s="4">
        <v>80</v>
      </c>
      <c r="AE13" s="4">
        <v>80</v>
      </c>
      <c r="AF13" s="4">
        <v>80</v>
      </c>
    </row>
    <row r="14" spans="1:32" ht="16.8">
      <c r="A14" s="1" t="s">
        <v>151</v>
      </c>
      <c r="B14" s="6">
        <v>52.5</v>
      </c>
      <c r="C14" s="6">
        <v>52.5</v>
      </c>
      <c r="D14" s="5">
        <v>50.5</v>
      </c>
      <c r="E14" s="5">
        <v>50.5</v>
      </c>
      <c r="F14" s="5">
        <v>50.5</v>
      </c>
      <c r="G14" s="5">
        <v>50.5</v>
      </c>
      <c r="H14" s="5">
        <v>52.5</v>
      </c>
      <c r="I14" s="5">
        <v>52.5</v>
      </c>
      <c r="J14" s="5">
        <v>52.5</v>
      </c>
      <c r="K14" s="5">
        <v>51.5</v>
      </c>
      <c r="L14" s="5">
        <v>51.5</v>
      </c>
      <c r="M14" s="5">
        <v>51.5</v>
      </c>
      <c r="N14" s="5">
        <v>51.5</v>
      </c>
      <c r="O14" s="5">
        <v>51.5</v>
      </c>
      <c r="P14" s="5">
        <v>51.5</v>
      </c>
      <c r="Q14" s="5">
        <v>51.5</v>
      </c>
      <c r="R14" s="5">
        <v>51.5</v>
      </c>
      <c r="S14" s="5">
        <v>51.5</v>
      </c>
      <c r="T14" s="5">
        <v>51.5</v>
      </c>
      <c r="U14" s="5">
        <v>51.5</v>
      </c>
      <c r="V14" s="5">
        <v>52.5</v>
      </c>
      <c r="W14" s="5">
        <v>52.5</v>
      </c>
      <c r="X14" s="5">
        <v>52.5</v>
      </c>
      <c r="Y14" s="5">
        <v>52.5</v>
      </c>
      <c r="Z14" s="5">
        <v>51.5</v>
      </c>
      <c r="AA14" s="4">
        <v>55</v>
      </c>
      <c r="AB14" s="4">
        <v>55</v>
      </c>
      <c r="AC14" s="4">
        <v>55</v>
      </c>
      <c r="AD14" s="4">
        <v>55</v>
      </c>
      <c r="AE14" s="5">
        <v>57.5</v>
      </c>
      <c r="AF14" s="5">
        <v>57.5</v>
      </c>
    </row>
  </sheetData>
  <pageMargins left="0.2" right="0.2" top="0.75" bottom="0.75" header="0.3" footer="0.3"/>
  <pageSetup paperSize="9" scale="65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2024-10-08T06:53:59Z</cp:lastPrinted>
  <dcterms:created xsi:type="dcterms:W3CDTF">2021-06-05T07:13:00Z</dcterms:created>
  <dcterms:modified xsi:type="dcterms:W3CDTF">2024-10-08T07:13:18Z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