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Novem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9" i="1" l="1"/>
  <c r="G87" i="1"/>
  <c r="G88" i="1"/>
  <c r="G84" i="1"/>
  <c r="G90" i="1"/>
  <c r="G92" i="1"/>
  <c r="G91" i="1"/>
  <c r="G86" i="1"/>
  <c r="G83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<sst xmlns="http://schemas.openxmlformats.org/spreadsheetml/2006/main" count="409" uniqueCount="181">
  <si>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</si>
  <si>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</si>
  <si>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</si>
  <si>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</si>
  <si>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</si>
  <si>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</si>
  <si>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</si>
  <si>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</si>
  <si>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</si>
  <si>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</si>
  <si>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</si>
  <si>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</si>
  <si>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</si>
  <si>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</si>
  <si>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</si>
  <si>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</si>
  <si>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</si>
  <si>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</si>
  <si>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</si>
  <si>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</si>
  <si>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</si>
  <si>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</si>
  <si>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</si>
  <si>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</si>
  <si>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</si>
  <si>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</si>
  <si>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</si>
  <si>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</si>
  <si>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</si>
  <si>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</si>
  <si>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</si>
  <si>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</si>
  <si>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</si>
  <si>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</si>
  <si>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</si>
  <si>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</si>
  <si>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</si>
  <si>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</si>
  <si>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</si>
  <si>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</si>
  <si>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</si>
  <si>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</si>
  <si>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</si>
  <si>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</si>
  <si>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</si>
  <si>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</si>
  <si>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</si>
  <si>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</si>
  <si>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</si>
  <si>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</si>
  <si>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</si>
  <si>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</si>
  <si>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</si>
  <si>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</si>
  <si>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</si>
  <si>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</si>
  <si>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</si>
  <si>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</si>
  <si>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</si>
  <si>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</si>
  <si>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</si>
  <si>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</si>
  <si>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</si>
  <si>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</si>
  <si>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</si>
  <si>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</si>
  <si>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</si>
  <si>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</si>
  <si>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</si>
  <si>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</si>
  <si>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</si>
  <si>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</si>
  <si>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</si>
  <si>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</si>
  <si>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</si>
  <si>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</si>
  <si>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</si>
  <si>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</si>
  <si>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</si>
  <si>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</si>
  <si>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</si>
  <si>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</si>
  <si>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</si>
  <si>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</si>
  <si>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</si>
  <si>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</si>
  <si>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</si>
  <si>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</si>
  <si>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</si>
  <si>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</si>
  <si>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</si>
  <si>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</si>
  <si>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</si>
  <si>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</si>
  <si>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</si>
  <si>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</si>
  <si>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</si>
  <si>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</si>
  <si>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</si>
  <si>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</si>
  <si>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</si>
  <si>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</si>
  <si>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</si>
  <si>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</si>
  <si>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</si>
  <si>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</si>
  <si>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</si>
  <si>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</si>
  <si>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</si>
  <si>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</si>
  <si>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</si>
  <si>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</si>
  <si>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</si>
  <si>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</si>
  <si>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</si>
  <si>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</si>
  <si>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</si>
  <si>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</si>
  <si>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</si>
  <si>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</si>
  <si>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</si>
  <si>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</si>
  <si>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</si>
  <si>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</si>
  <si>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</si>
  <si>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</si>
  <si>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</si>
  <si>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</si>
  <si>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</si>
  <si>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</si>
  <si>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</si>
  <si>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</si>
  <si>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</si>
  <si>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</si>
  <si>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</si>
  <si>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</si>
  <si>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</si>
  <si>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</si>
  <si>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</si>
  <si>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</si>
  <si>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</si>
  <si>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</si>
  <si>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</si>
  <si>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</si>
  <si>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</si>
  <si>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</si>
  <si>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</si>
  <si>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</si>
  <si>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</si>
  <si>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</si>
  <si>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</si>
  <si>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</si>
  <si>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</si>
  <si>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</si>
  <si>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</si>
  <si>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</si>
  <si>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</si>
  <si>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</si>
  <si>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</si>
  <si>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</si>
  <si>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</si>
  <si>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</si>
  <si>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</si>
  <si>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</si>
  <si>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</si>
  <si>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</si>
  <si>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</si>
  <si>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</si>
  <si>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</si>
  <si>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</si>
  <si>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১৩-১১-২০২৪ তারিখে মূল্য বৃদ্ধি পেয়েছে।</t>
  </si>
  <si>
    <t>১৬-১১-২০২৪ তারিখে মূল্য বৃদ্ধি পেয়েছে।</t>
  </si>
  <si>
    <t>১৭-১১-২০২৪ তারিখে মূল্য হ্রাস পেয়েছে।</t>
  </si>
  <si>
    <t>১৭-১১-২০২৪ তারিখে মূল্য বৃদ্ধি পেয়েছে।</t>
  </si>
  <si>
    <t>১৯-১১-২০২৪ তারিখে মূল্য হ্রাস পেয়েছে।</t>
  </si>
  <si>
    <t>(২)   পাম অয়েল (লুজ,সুপার), পেঁয়াজ (দেশী,আম), ধনে, চিনি   এর মূল্য হ্রাস পেয়েছে।</t>
  </si>
  <si>
    <t>স্মারক নং-২৬.০৫.০০০০.০১৭.৩১.০০১.২৪-২৭৫</t>
  </si>
  <si>
    <t xml:space="preserve">বুধবার ২০ নভেম্বর ২০২৪ খ্রিঃ, ০৫ অগ্রহায়ণ ১৪৩১ বাংলা, ১৭ জমা.আউ ১৪৪৬ হিজরি </t>
  </si>
  <si>
    <t xml:space="preserve">   সিরিয়াল নংঃ     ২৯১</t>
  </si>
  <si>
    <t>২০-১১-২০২৪ তারিখে মূল্য বৃদ্ধি পেয়েছে।</t>
  </si>
  <si>
    <t>(১)  সয়াবিন (লুজ, ৫লি: বোতল), রশুন (দেশী),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</si>
</sst>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99392"/>
        <c:axId val="1487500480"/>
      </c:lineChart>
      <c:catAx>
        <c:axId val="148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00480"/>
        <c:crosses val="autoZero"/>
        <c:auto val="1"/>
        <c:lblAlgn val="ctr"/>
        <c:lblOffset val="100"/>
        <c:noMultiLvlLbl val="0"/>
      </c:catAx>
      <c:valAx>
        <c:axId val="1487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="85" zoomScaleNormal="85" zoomScaleSheetLayoutView="106" workbookViewId="0">
      <pane ySplit="780" topLeftCell="A39" activePane="bottomLeft"/>
      <selection activeCell="L6" sqref="L6"/>
      <selection pane="bottomLeft" activeCell="H51" sqref="H51"/>
    </sheetView>
  </sheetViews>
  <sheetFormatPr defaultColWidth="9.9140625" defaultRowHeight="19.2"/>
  <cols>
    <col min="1" max="1" width="21.41406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66406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178</v>
      </c>
      <c r="L4" s="119"/>
    </row>
    <row r="5" spans="1:17" ht="22.2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9"/>
    </row>
    <row r="6" spans="1:17" ht="22.2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45616</v>
      </c>
      <c r="M6" s="108"/>
      <c r="O6" s="40"/>
      <c r="P6" s="40"/>
      <c r="Q6" s="40"/>
    </row>
    <row r="7" spans="1:17" ht="22.2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28">
        <v>45616</v>
      </c>
      <c r="D8" s="119"/>
      <c r="E8" s="128">
        <v>45609</v>
      </c>
      <c r="F8" s="119"/>
      <c r="G8" s="128">
        <v>45585</v>
      </c>
      <c r="H8" s="119"/>
      <c r="I8" s="69" t="s">
        <v>14</v>
      </c>
      <c r="J8" s="129">
        <v>45250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2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54</v>
      </c>
      <c r="H11" s="73">
        <v>62</v>
      </c>
      <c r="I11" s="74">
        <f>((C11+D11)/2-(G11+H11)/2)/((G11+H11)/2)*100</f>
        <v>6.8965517241379306</v>
      </c>
      <c r="J11" s="75">
        <v>52</v>
      </c>
      <c r="K11" s="75">
        <v>58</v>
      </c>
      <c r="L11" s="76">
        <f>((C11+D11)/2-(J11+K11)/2)/((J11+K11)/2)*100</f>
        <v>12.727272727272727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170</v>
      </c>
      <c r="F19" s="73">
        <v>171</v>
      </c>
      <c r="G19" s="73">
        <v>153</v>
      </c>
      <c r="H19" s="73">
        <v>156</v>
      </c>
      <c r="I19" s="74">
        <f t="shared" ref="I19:I26" si="0">((C19+D19)/2-(G19+H19)/2)/((G19+H19)/2)*100</f>
        <v>10.679611650485436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810</v>
      </c>
      <c r="D20" s="73">
        <v>818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1.1180124223602486</v>
      </c>
      <c r="J20" s="75">
        <v>780</v>
      </c>
      <c r="K20" s="75">
        <v>810</v>
      </c>
      <c r="L20" s="76">
        <f t="shared" si="1"/>
        <v>2.3899371069182394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2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2" customHeight="1">
      <c r="A23" s="68" t="s">
        <v>36</v>
      </c>
      <c r="B23" s="69" t="s">
        <v>31</v>
      </c>
      <c r="C23" s="73">
        <v>161</v>
      </c>
      <c r="D23" s="73">
        <v>162</v>
      </c>
      <c r="E23" s="73">
        <v>162</v>
      </c>
      <c r="F23" s="73">
        <v>163</v>
      </c>
      <c r="G23" s="73">
        <v>148</v>
      </c>
      <c r="H23" s="73">
        <v>149</v>
      </c>
      <c r="I23" s="74">
        <f t="shared" si="0"/>
        <v>8.7542087542087543</v>
      </c>
      <c r="J23" s="75">
        <v>125</v>
      </c>
      <c r="K23" s="75">
        <v>130</v>
      </c>
      <c r="L23" s="76">
        <f t="shared" si="1"/>
        <v>26.666666666666668</v>
      </c>
    </row>
    <row r="24" spans="1:21" ht="22.2" customHeight="1">
      <c r="A24" s="68" t="s">
        <v>37</v>
      </c>
      <c r="B24" s="69" t="s">
        <v>31</v>
      </c>
      <c r="C24" s="73">
        <v>163</v>
      </c>
      <c r="D24" s="73">
        <v>164</v>
      </c>
      <c r="E24" s="73">
        <v>164</v>
      </c>
      <c r="F24" s="73">
        <v>165</v>
      </c>
      <c r="G24" s="73">
        <v>150</v>
      </c>
      <c r="H24" s="73">
        <v>151</v>
      </c>
      <c r="I24" s="74">
        <f t="shared" si="0"/>
        <v>8.6378737541528228</v>
      </c>
      <c r="J24" s="75">
        <v>135</v>
      </c>
      <c r="K24" s="75">
        <v>140</v>
      </c>
      <c r="L24" s="76">
        <f t="shared" si="1"/>
        <v>18.90909090909091</v>
      </c>
    </row>
    <row r="25" spans="1:21" ht="22.2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2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2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21.739130434782609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2" customHeight="1">
      <c r="A36" s="68" t="s">
        <v>139</v>
      </c>
      <c r="B36" s="69" t="s">
        <v>20</v>
      </c>
      <c r="C36" s="73">
        <v>130</v>
      </c>
      <c r="D36" s="73">
        <v>140</v>
      </c>
      <c r="E36" s="73">
        <v>130</v>
      </c>
      <c r="F36" s="73">
        <v>150</v>
      </c>
      <c r="G36" s="73">
        <v>110</v>
      </c>
      <c r="H36" s="73">
        <v>130</v>
      </c>
      <c r="I36" s="74">
        <f t="shared" ref="I36:I51" si="6">((C36+D36)/2-(G36+H36)/2)/((G36+H36)/2)*100</f>
        <v>12.5</v>
      </c>
      <c r="J36" s="75">
        <v>110</v>
      </c>
      <c r="K36" s="75">
        <v>125</v>
      </c>
      <c r="L36" s="76">
        <f t="shared" ref="L36:L51" si="7">((C36+D36)/2-(J36+K36)/2)/((J36+K36)/2)*100</f>
        <v>14.893617021276595</v>
      </c>
    </row>
    <row r="37" spans="1:12" ht="19.2" customHeight="1">
      <c r="A37" s="68" t="s">
        <v>49</v>
      </c>
      <c r="B37" s="69" t="s">
        <v>20</v>
      </c>
      <c r="C37" s="73">
        <v>90</v>
      </c>
      <c r="D37" s="73">
        <v>115</v>
      </c>
      <c r="E37" s="73">
        <v>90</v>
      </c>
      <c r="F37" s="73">
        <v>120</v>
      </c>
      <c r="G37" s="73">
        <v>100</v>
      </c>
      <c r="H37" s="73">
        <v>110</v>
      </c>
      <c r="I37" s="74">
        <f t="shared" si="6"/>
        <v>-2.3809523809523809</v>
      </c>
      <c r="J37" s="75">
        <v>95</v>
      </c>
      <c r="K37" s="75">
        <v>100</v>
      </c>
      <c r="L37" s="76">
        <f t="shared" si="7"/>
        <v>5.1282051282051277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240</v>
      </c>
      <c r="F38" s="73">
        <v>260</v>
      </c>
      <c r="G38" s="73">
        <v>220</v>
      </c>
      <c r="H38" s="73">
        <v>240</v>
      </c>
      <c r="I38" s="74">
        <f t="shared" si="6"/>
        <v>10.869565217391305</v>
      </c>
      <c r="J38" s="75">
        <v>200</v>
      </c>
      <c r="K38" s="75">
        <v>230</v>
      </c>
      <c r="L38" s="76">
        <f t="shared" si="7"/>
        <v>18.604651162790699</v>
      </c>
    </row>
    <row r="39" spans="1:12" ht="22.2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5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95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320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120</v>
      </c>
      <c r="F45" s="73">
        <v>300</v>
      </c>
      <c r="G45" s="73">
        <v>180</v>
      </c>
      <c r="H45" s="73">
        <v>280</v>
      </c>
      <c r="I45" s="74">
        <f t="shared" si="6"/>
        <v>-8.695652173913043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1200</v>
      </c>
      <c r="L46" s="76">
        <f t="shared" si="7"/>
        <v>-33.333333333333329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2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0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2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399999999999999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700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600</v>
      </c>
      <c r="K54" s="75">
        <v>1300</v>
      </c>
      <c r="L54" s="76">
        <f t="shared" si="9"/>
        <v>15.789473684210526</v>
      </c>
    </row>
    <row r="55" spans="1:12" ht="20.399999999999999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730</v>
      </c>
      <c r="K55" s="75">
        <v>750</v>
      </c>
      <c r="L55" s="76">
        <f t="shared" si="9"/>
        <v>4.7297297297297298</v>
      </c>
    </row>
    <row r="56" spans="1:12" ht="17.399999999999999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160</v>
      </c>
      <c r="K57" s="75">
        <v>170</v>
      </c>
      <c r="L57" s="76">
        <f t="shared" si="9"/>
        <v>15.151515151515152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2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95" customHeight="1">
      <c r="A66" s="85"/>
      <c r="B66" s="86"/>
      <c r="C66" s="128">
        <v>45616</v>
      </c>
      <c r="D66" s="119"/>
      <c r="E66" s="128">
        <v>45609</v>
      </c>
      <c r="F66" s="119"/>
      <c r="G66" s="128">
        <v>45585</v>
      </c>
      <c r="H66" s="119"/>
      <c r="I66" s="69" t="s">
        <v>14</v>
      </c>
      <c r="J66" s="129">
        <v>45250</v>
      </c>
      <c r="K66" s="130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128</v>
      </c>
      <c r="F68" s="73">
        <v>135</v>
      </c>
      <c r="G68" s="73">
        <v>128</v>
      </c>
      <c r="H68" s="73">
        <v>135</v>
      </c>
      <c r="I68" s="74">
        <f>((C68+D68)/2-(G68+H68)/2)/((G68+H68)/2)*100</f>
        <v>-1.1406844106463878</v>
      </c>
      <c r="J68" s="75">
        <v>145</v>
      </c>
      <c r="K68" s="75">
        <v>150</v>
      </c>
      <c r="L68" s="76">
        <f t="shared" ref="L68:L74" si="10">((C68+D68)/2-(J68+K68)/2)/((J68+K68)/2)*100</f>
        <v>-11.864406779661017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2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40</v>
      </c>
      <c r="K71" s="91">
        <v>43</v>
      </c>
      <c r="L71" s="76">
        <f t="shared" si="10"/>
        <v>18.072289156626507</v>
      </c>
    </row>
    <row r="72" spans="1:12" ht="16.95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-0.27624309392265189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2.2">
      <c r="A78" s="57"/>
      <c r="B78" s="22" t="s">
        <v>180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175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68" t="s">
        <v>30</v>
      </c>
      <c r="B83" s="69" t="s">
        <v>31</v>
      </c>
      <c r="C83" s="73">
        <v>170</v>
      </c>
      <c r="D83" s="73">
        <v>172</v>
      </c>
      <c r="E83" s="73">
        <v>170</v>
      </c>
      <c r="F83" s="73">
        <v>171</v>
      </c>
      <c r="G83" s="106">
        <f t="shared" ref="G83:G92" si="12">((C83+D83)/2-(E83+F83)/2)/((E83+F83)/2)*100</f>
        <v>0.2932551319648094</v>
      </c>
      <c r="H83" s="103" t="s">
        <v>170</v>
      </c>
      <c r="I83" s="104"/>
      <c r="J83" s="104"/>
      <c r="K83" s="112"/>
      <c r="L83" s="58"/>
    </row>
    <row r="84" spans="1:12" ht="18" customHeight="1">
      <c r="A84" s="68" t="s">
        <v>32</v>
      </c>
      <c r="B84" s="69" t="s">
        <v>33</v>
      </c>
      <c r="C84" s="73">
        <v>810</v>
      </c>
      <c r="D84" s="73">
        <v>818</v>
      </c>
      <c r="E84" s="73">
        <v>800</v>
      </c>
      <c r="F84" s="73">
        <v>810</v>
      </c>
      <c r="G84" s="106">
        <f t="shared" si="12"/>
        <v>1.1180124223602486</v>
      </c>
      <c r="H84" s="103" t="s">
        <v>173</v>
      </c>
      <c r="I84" s="104"/>
      <c r="J84" s="104"/>
      <c r="K84" s="112"/>
      <c r="L84" s="58"/>
    </row>
    <row r="85" spans="1:12" ht="21.75" customHeight="1">
      <c r="A85" s="68" t="s">
        <v>36</v>
      </c>
      <c r="B85" s="69" t="s">
        <v>31</v>
      </c>
      <c r="C85" s="73">
        <v>161</v>
      </c>
      <c r="D85" s="73">
        <v>162</v>
      </c>
      <c r="E85" s="73">
        <v>162</v>
      </c>
      <c r="F85" s="73">
        <v>163</v>
      </c>
      <c r="G85" s="106">
        <f t="shared" si="12"/>
        <v>-0.61538461538461542</v>
      </c>
      <c r="H85" s="103" t="s">
        <v>174</v>
      </c>
      <c r="I85" s="104"/>
      <c r="J85" s="104"/>
      <c r="K85" s="112"/>
      <c r="L85" s="58"/>
    </row>
    <row r="86" spans="1:12" ht="21.75" customHeight="1">
      <c r="A86" s="68" t="s">
        <v>37</v>
      </c>
      <c r="B86" s="69" t="s">
        <v>31</v>
      </c>
      <c r="C86" s="73">
        <v>163</v>
      </c>
      <c r="D86" s="73">
        <v>164</v>
      </c>
      <c r="E86" s="73">
        <v>164</v>
      </c>
      <c r="F86" s="73">
        <v>165</v>
      </c>
      <c r="G86" s="106">
        <f t="shared" si="12"/>
        <v>-0.60790273556231</v>
      </c>
      <c r="H86" s="103" t="s">
        <v>174</v>
      </c>
      <c r="I86" s="104"/>
      <c r="J86" s="104"/>
      <c r="K86" s="112"/>
      <c r="L86" s="58"/>
    </row>
    <row r="87" spans="1:12" ht="21.75" customHeight="1">
      <c r="A87" s="68" t="s">
        <v>139</v>
      </c>
      <c r="B87" s="69" t="s">
        <v>20</v>
      </c>
      <c r="C87" s="73">
        <v>130</v>
      </c>
      <c r="D87" s="73">
        <v>140</v>
      </c>
      <c r="E87" s="73">
        <v>130</v>
      </c>
      <c r="F87" s="73">
        <v>150</v>
      </c>
      <c r="G87" s="106">
        <f t="shared" si="12"/>
        <v>-3.5714285714285712</v>
      </c>
      <c r="H87" s="103" t="s">
        <v>174</v>
      </c>
      <c r="I87" s="104"/>
      <c r="J87" s="104"/>
      <c r="K87" s="112"/>
      <c r="L87" s="58"/>
    </row>
    <row r="88" spans="1:12" ht="21.75" customHeight="1">
      <c r="A88" s="68" t="s">
        <v>49</v>
      </c>
      <c r="B88" s="69" t="s">
        <v>20</v>
      </c>
      <c r="C88" s="73">
        <v>90</v>
      </c>
      <c r="D88" s="73">
        <v>115</v>
      </c>
      <c r="E88" s="73">
        <v>90</v>
      </c>
      <c r="F88" s="73">
        <v>120</v>
      </c>
      <c r="G88" s="106">
        <f t="shared" si="12"/>
        <v>-2.3809523809523809</v>
      </c>
      <c r="H88" s="103" t="s">
        <v>174</v>
      </c>
      <c r="I88" s="104"/>
      <c r="J88" s="104"/>
      <c r="K88" s="112"/>
      <c r="L88" s="58"/>
    </row>
    <row r="89" spans="1:12" ht="21.75" customHeight="1">
      <c r="A89" s="68" t="s">
        <v>50</v>
      </c>
      <c r="B89" s="69" t="s">
        <v>20</v>
      </c>
      <c r="C89" s="73">
        <v>240</v>
      </c>
      <c r="D89" s="73">
        <v>270</v>
      </c>
      <c r="E89" s="73">
        <v>240</v>
      </c>
      <c r="F89" s="73">
        <v>260</v>
      </c>
      <c r="G89" s="106">
        <f t="shared" si="12"/>
        <v>2</v>
      </c>
      <c r="H89" s="103" t="s">
        <v>179</v>
      </c>
      <c r="I89" s="104"/>
      <c r="J89" s="104"/>
      <c r="K89" s="112"/>
      <c r="L89" s="58"/>
    </row>
    <row r="90" spans="1:12" ht="21.75" customHeight="1">
      <c r="A90" s="68" t="s">
        <v>61</v>
      </c>
      <c r="B90" s="69" t="s">
        <v>20</v>
      </c>
      <c r="C90" s="73">
        <v>3400</v>
      </c>
      <c r="D90" s="73">
        <v>4250</v>
      </c>
      <c r="E90" s="73">
        <v>3200</v>
      </c>
      <c r="F90" s="73">
        <v>3800</v>
      </c>
      <c r="G90" s="106">
        <f t="shared" si="12"/>
        <v>9.2857142857142865</v>
      </c>
      <c r="H90" s="103" t="s">
        <v>171</v>
      </c>
      <c r="I90" s="104"/>
      <c r="J90" s="104"/>
      <c r="K90" s="112"/>
      <c r="L90" s="58"/>
    </row>
    <row r="91" spans="1:12" ht="21.75" customHeight="1">
      <c r="A91" s="68" t="s">
        <v>62</v>
      </c>
      <c r="B91" s="69" t="s">
        <v>20</v>
      </c>
      <c r="C91" s="73">
        <v>230</v>
      </c>
      <c r="D91" s="73">
        <v>280</v>
      </c>
      <c r="E91" s="73">
        <v>230</v>
      </c>
      <c r="F91" s="73">
        <v>300</v>
      </c>
      <c r="G91" s="106">
        <f t="shared" si="12"/>
        <v>-3.7735849056603774</v>
      </c>
      <c r="H91" s="103" t="s">
        <v>172</v>
      </c>
      <c r="I91" s="104"/>
      <c r="J91" s="104"/>
      <c r="K91" s="112"/>
      <c r="L91" s="58"/>
    </row>
    <row r="92" spans="1:12" ht="21.75" customHeight="1">
      <c r="A92" s="68" t="s">
        <v>76</v>
      </c>
      <c r="B92" s="69" t="s">
        <v>20</v>
      </c>
      <c r="C92" s="73">
        <v>125</v>
      </c>
      <c r="D92" s="73">
        <v>135</v>
      </c>
      <c r="E92" s="73">
        <v>128</v>
      </c>
      <c r="F92" s="73">
        <v>135</v>
      </c>
      <c r="G92" s="106">
        <f t="shared" si="12"/>
        <v>-1.1406844106463878</v>
      </c>
      <c r="H92" s="103" t="s">
        <v>172</v>
      </c>
      <c r="I92" s="104"/>
      <c r="J92" s="104"/>
      <c r="K92" s="112"/>
      <c r="L92" s="58"/>
    </row>
    <row r="93" spans="1:12" ht="21.75" customHeight="1">
      <c r="A93" s="99"/>
      <c r="B93" s="101"/>
      <c r="C93" s="110"/>
      <c r="D93" s="110"/>
      <c r="E93" s="110"/>
      <c r="F93" s="110"/>
      <c r="G93" s="111"/>
      <c r="H93" s="99"/>
      <c r="I93" s="101"/>
      <c r="J93" s="101"/>
      <c r="K93" s="100"/>
      <c r="L93" s="58"/>
    </row>
    <row r="94" spans="1:12" ht="15" customHeight="1">
      <c r="A94" s="22"/>
      <c r="B94" s="24"/>
      <c r="C94" s="53"/>
      <c r="D94" s="53"/>
      <c r="E94" s="54"/>
      <c r="F94" s="54"/>
      <c r="G94" s="45"/>
      <c r="H94" s="22"/>
      <c r="I94" s="24"/>
      <c r="J94" s="24"/>
      <c r="L94" s="50"/>
    </row>
    <row r="95" spans="1:12" ht="17.399999999999999" customHeight="1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7.399999999999999" customHeight="1">
      <c r="A96" s="22"/>
      <c r="B96" s="24"/>
      <c r="C96" s="44"/>
      <c r="D96" s="44"/>
      <c r="E96" s="44"/>
      <c r="F96" s="44"/>
      <c r="G96" s="45"/>
      <c r="H96" s="22"/>
      <c r="I96" s="24"/>
      <c r="J96" s="24"/>
      <c r="K96" s="50"/>
      <c r="L96" s="50"/>
    </row>
    <row r="97" spans="1:12" ht="18.600000000000001" customHeight="1">
      <c r="A97" s="22"/>
      <c r="B97" s="52"/>
      <c r="C97" s="53"/>
      <c r="D97" s="53"/>
      <c r="E97" s="52"/>
      <c r="F97" s="53"/>
      <c r="G97" s="92"/>
      <c r="H97" s="93"/>
      <c r="I97" s="94"/>
      <c r="J97" s="94"/>
      <c r="K97" s="94"/>
      <c r="L97" s="50"/>
    </row>
    <row r="98" spans="1:12" ht="23.25" customHeight="1">
      <c r="A98" s="22"/>
      <c r="B98" s="95"/>
      <c r="C98" s="96" t="s">
        <v>168</v>
      </c>
      <c r="D98" s="46"/>
      <c r="E98" s="95"/>
      <c r="F98" s="52"/>
      <c r="G98" s="46"/>
      <c r="H98" s="93"/>
      <c r="I98" s="51"/>
      <c r="J98" s="52" t="s">
        <v>164</v>
      </c>
      <c r="K98" s="46"/>
      <c r="L98" s="46"/>
    </row>
    <row r="99" spans="1:12" ht="21.75" customHeight="1">
      <c r="A99" s="22"/>
      <c r="B99" s="97"/>
      <c r="C99" s="96" t="s">
        <v>169</v>
      </c>
      <c r="D99" s="52"/>
      <c r="E99" s="95"/>
      <c r="F99" s="52"/>
      <c r="G99" s="46"/>
      <c r="H99" s="98"/>
      <c r="I99" s="52"/>
      <c r="J99" s="52" t="s">
        <v>167</v>
      </c>
      <c r="K99" s="52"/>
      <c r="L99" s="52"/>
    </row>
    <row r="100" spans="1:12" ht="15.75" customHeight="1">
      <c r="A100" s="22"/>
      <c r="B100" s="52"/>
      <c r="C100" s="53"/>
      <c r="D100" s="52"/>
      <c r="E100" s="53"/>
      <c r="F100" s="53"/>
      <c r="G100" s="92"/>
      <c r="H100" s="46"/>
      <c r="I100" s="46"/>
      <c r="J100" s="46"/>
      <c r="K100" s="46"/>
    </row>
    <row r="101" spans="1:12" ht="18.75" customHeight="1">
      <c r="A101" s="55" t="s">
        <v>151</v>
      </c>
      <c r="B101" s="39"/>
      <c r="C101" s="56"/>
      <c r="D101" s="39"/>
      <c r="E101" s="56"/>
      <c r="F101" s="56"/>
      <c r="G101" s="47"/>
    </row>
    <row r="102" spans="1:12" ht="18.75" customHeight="1">
      <c r="A102" s="57" t="s">
        <v>158</v>
      </c>
      <c r="B102" s="39"/>
      <c r="C102" s="56"/>
      <c r="D102" s="39"/>
      <c r="E102" s="56"/>
      <c r="F102" s="56"/>
      <c r="G102" s="24"/>
    </row>
    <row r="103" spans="1:12" ht="15" customHeight="1">
      <c r="A103" s="57" t="s">
        <v>157</v>
      </c>
      <c r="B103" s="39"/>
      <c r="C103" s="39"/>
      <c r="D103" s="39"/>
      <c r="E103" s="39"/>
      <c r="F103" s="56"/>
      <c r="G103" s="24"/>
    </row>
    <row r="104" spans="1:12" ht="19.2" customHeight="1">
      <c r="A104" s="57" t="s">
        <v>93</v>
      </c>
      <c r="B104" s="39"/>
      <c r="C104" s="39"/>
      <c r="D104" s="39"/>
      <c r="E104" s="39"/>
      <c r="F104" s="58"/>
    </row>
    <row r="105" spans="1:12" ht="16.5" customHeight="1">
      <c r="A105" s="57" t="s">
        <v>156</v>
      </c>
      <c r="B105" s="39"/>
      <c r="C105" s="39"/>
      <c r="D105" s="39"/>
      <c r="E105" s="39"/>
      <c r="F105" s="39"/>
    </row>
    <row r="106" spans="1:12" ht="22.2">
      <c r="A106" s="57" t="s">
        <v>155</v>
      </c>
      <c r="B106" s="39"/>
      <c r="C106" s="39"/>
      <c r="D106" s="39"/>
      <c r="E106" s="39"/>
      <c r="F106" s="39"/>
      <c r="G106" s="24"/>
    </row>
    <row r="107" spans="1:12" ht="16.95" customHeight="1">
      <c r="A107" s="57" t="s">
        <v>154</v>
      </c>
      <c r="B107" s="39"/>
      <c r="C107" s="39"/>
      <c r="D107" s="39"/>
      <c r="E107" s="39"/>
      <c r="F107" s="39"/>
      <c r="G107" s="24"/>
    </row>
    <row r="108" spans="1:12" ht="18" customHeight="1">
      <c r="A108" s="57" t="s">
        <v>153</v>
      </c>
      <c r="B108" s="39"/>
      <c r="C108" s="39"/>
      <c r="D108" s="39"/>
      <c r="E108" s="39"/>
      <c r="F108" s="39"/>
      <c r="G108" s="24"/>
    </row>
    <row r="109" spans="1:12" ht="21" customHeight="1">
      <c r="A109" s="57" t="s">
        <v>152</v>
      </c>
      <c r="B109" s="39"/>
      <c r="C109" s="39"/>
      <c r="D109" s="39"/>
      <c r="E109" s="39"/>
      <c r="F109" s="39"/>
      <c r="G109" s="24"/>
    </row>
    <row r="110" spans="1:12" ht="20.399999999999999" customHeight="1">
      <c r="A110" s="57" t="s">
        <v>94</v>
      </c>
      <c r="B110" s="39"/>
      <c r="C110" s="39"/>
      <c r="D110" s="39"/>
      <c r="E110" s="39"/>
      <c r="F110" s="39"/>
      <c r="G110" s="24"/>
    </row>
    <row r="111" spans="1:12" ht="19.2" customHeight="1">
      <c r="A111" s="57" t="s">
        <v>160</v>
      </c>
      <c r="B111" s="39"/>
      <c r="C111" s="39"/>
      <c r="D111" s="39"/>
      <c r="E111" s="39"/>
      <c r="F111" s="39"/>
      <c r="G111" s="24"/>
    </row>
    <row r="112" spans="1:12" ht="19.2" customHeight="1">
      <c r="A112" s="57" t="s">
        <v>159</v>
      </c>
      <c r="B112" s="39"/>
      <c r="C112" s="39"/>
      <c r="D112" s="39"/>
      <c r="E112" s="39"/>
      <c r="F112" s="39"/>
      <c r="G112" s="24"/>
    </row>
    <row r="113" spans="1:12" ht="18.600000000000001" customHeight="1">
      <c r="A113" s="57" t="s">
        <v>161</v>
      </c>
      <c r="B113" s="39"/>
      <c r="C113" s="39"/>
      <c r="D113" s="39"/>
      <c r="E113" s="39"/>
      <c r="F113" s="39"/>
      <c r="G113" s="24"/>
    </row>
    <row r="114" spans="1:12" ht="21" customHeight="1">
      <c r="A114" s="57" t="s">
        <v>162</v>
      </c>
      <c r="B114" s="39"/>
      <c r="C114" s="39"/>
      <c r="D114" s="39"/>
      <c r="E114" s="39"/>
      <c r="F114" s="39"/>
      <c r="G114" s="24"/>
    </row>
    <row r="115" spans="1:12" ht="22.2">
      <c r="A115" s="57" t="s">
        <v>95</v>
      </c>
      <c r="B115" s="39"/>
      <c r="C115" s="39"/>
      <c r="D115" s="39"/>
      <c r="E115" s="39"/>
      <c r="F115" s="39"/>
      <c r="G115" s="24"/>
      <c r="H115" s="48"/>
      <c r="I115" s="50"/>
      <c r="J115" s="50"/>
      <c r="K115" s="50"/>
      <c r="L115" s="50"/>
    </row>
    <row r="116" spans="1:12" ht="9" customHeight="1">
      <c r="A116" s="22"/>
      <c r="B116" s="24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22.2">
      <c r="A117" s="55" t="s">
        <v>96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16.2" customHeight="1">
      <c r="A118" s="57" t="s">
        <v>97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2.2">
      <c r="A119" s="57" t="s">
        <v>98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3.2" customHeight="1">
      <c r="A120" s="57" t="s">
        <v>99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2.2">
      <c r="H121" s="49"/>
      <c r="I121" s="50"/>
      <c r="J121" s="50"/>
      <c r="K121" s="50"/>
      <c r="L121" s="50"/>
    </row>
    <row r="122" spans="1:12" ht="22.2">
      <c r="H122" s="49"/>
      <c r="I122" s="50"/>
      <c r="J122" s="50"/>
      <c r="K122" s="50"/>
      <c r="L122" s="50"/>
    </row>
    <row r="123" spans="1:12" ht="22.2">
      <c r="H123" s="49"/>
      <c r="I123" s="50"/>
      <c r="J123" s="50"/>
      <c r="K123" s="50"/>
      <c r="L123" s="50"/>
    </row>
    <row r="124" spans="1:12" ht="22.2">
      <c r="H124" s="49"/>
      <c r="I124" s="50"/>
      <c r="J124" s="50"/>
      <c r="K124" s="50"/>
      <c r="L124" s="50"/>
    </row>
    <row r="125" spans="1:12" ht="22.2">
      <c r="H125" s="49"/>
      <c r="I125" s="50"/>
      <c r="J125" s="50"/>
      <c r="K125" s="50"/>
      <c r="L125" s="50"/>
    </row>
    <row r="126" spans="1:12" ht="22.2">
      <c r="H126" s="49"/>
      <c r="I126" s="50"/>
      <c r="J126" s="50"/>
      <c r="K126" s="50"/>
      <c r="L126" s="50"/>
    </row>
    <row r="127" spans="1:12" ht="22.2">
      <c r="H127" s="48"/>
      <c r="I127" s="50"/>
      <c r="J127" s="50"/>
      <c r="K127" s="50"/>
      <c r="L127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100</v>
      </c>
    </row>
    <row r="13" spans="1:6" ht="19.2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2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100</v>
      </c>
    </row>
    <row r="23" spans="1:12" ht="22.2">
      <c r="I23" s="15"/>
    </row>
    <row r="25" spans="1:12" ht="19.2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2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2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2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2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2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2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2">
      <c r="I32" s="12" t="s">
        <v>127</v>
      </c>
      <c r="J32" s="16">
        <v>80</v>
      </c>
      <c r="K32" s="16">
        <v>80</v>
      </c>
      <c r="L32" s="17">
        <v>55</v>
      </c>
    </row>
    <row r="48" spans="11:11" ht="22.2">
      <c r="K48" s="10" t="s">
        <v>128</v>
      </c>
    </row>
    <row r="49" spans="9:13">
      <c r="M49" t="s">
        <v>129</v>
      </c>
    </row>
    <row r="50" spans="9:13" ht="19.2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2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2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2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2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2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2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2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2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2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2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2024-11-20T08:14:04Z</cp:lastPrinted>
  <dcterms:created xsi:type="dcterms:W3CDTF">2021-06-05T07:13:00Z</dcterms:created>
  <dcterms:modified xsi:type="dcterms:W3CDTF">2024-11-20T08:14:35Z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