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December-2024\"/>
    </mc:Choice>
  </mc:AlternateContent>
  <xr:revisionPtr revIDLastSave="0" documentId="13_ncr:1_{12291F10-A4CD-42B7-AACD-A504E249441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0" i="1" l="1"/>
  <c r="G91" i="1"/>
  <c r="G87" i="1"/>
  <c r="G88" i="1"/>
  <c r="G83" i="1"/>
  <c r="G95" i="1"/>
  <c r="G94" i="1"/>
  <c r="G84" i="1"/>
  <c r="G93" i="1"/>
  <c r="G85" i="1"/>
  <c r="G89" i="1"/>
  <c r="G86" i="1"/>
  <c r="G92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<sst xmlns="http://schemas.openxmlformats.org/spreadsheetml/2006/main" count="418" uniqueCount="184">
  <si>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</si>
  <si>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</si>
  <si>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</si>
  <si>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</si>
  <si>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</si>
  <si>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</si>
  <si>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</si>
  <si>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</si>
  <si>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</si>
  <si>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</si>
  <si>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</si>
  <si>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</si>
  <si>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</si>
  <si>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</si>
  <si>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</si>
  <si>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</si>
  <si>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</si>
  <si>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</si>
  <si>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</si>
  <si>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</si>
  <si>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</si>
  <si>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</si>
  <si>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</si>
  <si>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</si>
  <si>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</si>
  <si>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</si>
  <si>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</si>
  <si>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</si>
  <si>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</si>
  <si>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</si>
  <si>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</si>
  <si>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</si>
  <si>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</si>
  <si>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</si>
  <si>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</si>
  <si>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</si>
  <si>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</si>
  <si>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</si>
  <si>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</si>
  <si>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</si>
  <si>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</si>
  <si>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</si>
  <si>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</si>
  <si>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</si>
  <si>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</si>
  <si>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</si>
  <si>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</si>
  <si>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</si>
  <si>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</si>
  <si>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</si>
  <si>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</si>
  <si>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</si>
  <si>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</si>
  <si>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</si>
  <si>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</si>
  <si>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</si>
  <si>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</si>
  <si>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</si>
  <si>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</si>
  <si>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</si>
  <si>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</si>
  <si>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</si>
  <si>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</si>
  <si>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</si>
  <si>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</si>
  <si>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</si>
  <si>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</si>
  <si>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</si>
  <si>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</si>
  <si>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</si>
  <si>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</si>
  <si>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</si>
  <si>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</si>
  <si>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</si>
  <si>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</si>
  <si>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</si>
  <si>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</si>
  <si>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</si>
  <si>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</si>
  <si>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</si>
  <si>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</si>
  <si>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</si>
  <si>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</si>
  <si>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</si>
  <si>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</si>
  <si>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</si>
  <si>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</si>
  <si>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</si>
  <si>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</si>
  <si>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</si>
  <si>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</si>
  <si>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</si>
  <si>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</si>
  <si>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</si>
  <si>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</si>
  <si>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</si>
  <si>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</si>
  <si>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</si>
  <si>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</si>
  <si>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</si>
  <si>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</si>
  <si>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</si>
  <si>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</si>
  <si>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</si>
  <si>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</si>
  <si>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</si>
  <si>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</si>
  <si>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</si>
  <si>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</si>
  <si>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</si>
  <si>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</si>
  <si>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</si>
  <si>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</si>
  <si>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</si>
  <si>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</si>
  <si>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</si>
  <si>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</si>
  <si>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</si>
  <si>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</si>
  <si>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</si>
  <si>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</si>
  <si>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</si>
  <si>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</si>
  <si>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</si>
  <si>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</si>
  <si>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</si>
  <si>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</si>
  <si>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</si>
  <si>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</si>
  <si>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</si>
  <si>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</si>
  <si>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</si>
  <si>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</si>
  <si>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</si>
  <si>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</si>
  <si>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</si>
  <si>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</si>
  <si>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</si>
  <si>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</si>
  <si>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</si>
  <si>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</si>
  <si>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</si>
  <si>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</si>
  <si>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</si>
  <si>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</si>
  <si>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</si>
  <si>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</si>
  <si>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</si>
  <si>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</si>
  <si>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</si>
  <si>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</si>
  <si>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</si>
  <si>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</si>
  <si>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</si>
  <si>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</si>
  <si>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</si>
  <si>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</si>
  <si>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</si>
  <si>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</si>
  <si>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</si>
  <si>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</si>
  <si>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</si>
  <si>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</si>
  <si>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</si>
  <si>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</si>
  <si>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</si>
  <si>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</si>
  <si>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</si>
  <si>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</si>
  <si>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</si>
  <si>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২৮-১১-২০২৪ তারিখে মূল্য হ্রাস পেয়েছে।</t>
  </si>
  <si>
    <t>২৯-১১-২০২৪ তারিখে মূল্য হ্রাস পেয়েছে।</t>
  </si>
  <si>
    <t>০১-১২-২০২৪ তারিখে মূল্য বৃদ্ধি পেয়েছে।</t>
  </si>
  <si>
    <t>০১-১২-২০২৪ তারিখে মূল্য হ্রাস পেয়েছে।</t>
  </si>
  <si>
    <t>০২-১২-২০২৪ তারিখে মূল্য হ্রাস পেয়েছে।</t>
  </si>
  <si>
    <t>০3-১২-২০২৪ তারিখে মূল্য হ্রাস পেয়েছে।</t>
  </si>
  <si>
    <t>০৩-১২-২০২৪ তারিখে মূল্য বৃদ্ধি পেয়েছে।</t>
  </si>
  <si>
    <t>০৪-১২-২০২৪ তারিখে মূল্য বৃদ্ধি পেয়েছে।</t>
  </si>
  <si>
    <t>(২)   চাল (মাঝারী), সয়াবিন তেল (১লি: বোতল), আদা (আম), ধনে, এম. এস রড (৬০,৪০ গ্রেড)  এর মূল্য হ্রাস পেয়েছে।</t>
  </si>
  <si>
    <t>স্মারক নং-২৬.০৫.০০০০.০১৭.৩১.০০১.২৪-৩২৫</t>
  </si>
  <si>
    <t xml:space="preserve">বৃহস্পতিবার ০৫ ডিসেম্বর ২০২৪ খ্রিঃ, ২০ অগ্রহায়ণ ১৪৩১ বাংলা, ০২ জমা.সানি ১৪৪৬ হিজরি </t>
  </si>
  <si>
    <t xml:space="preserve">   সিরিয়াল নংঃ     ৩০৬</t>
  </si>
  <si>
    <t>০৫-১২-২০২৪ তারিখে মূল্য বৃদ্ধি পেয়েছে।</t>
  </si>
  <si>
    <t>(১)   পাম অয়েল (লুজ,সুপার), ছোলা, হলুদ (দেশী), লবঙ্গ, এলাচ,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</si>
</sst>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46768"/>
        <c:axId val="1457138064"/>
      </c:lineChart>
      <c:catAx>
        <c:axId val="14571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38064"/>
        <c:crosses val="autoZero"/>
        <c:auto val="1"/>
        <c:lblAlgn val="ctr"/>
        <c:lblOffset val="100"/>
        <c:noMultiLvlLbl val="0"/>
      </c:catAx>
      <c:valAx>
        <c:axId val="14571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1" zoomScaleNormal="91" zoomScaleSheetLayoutView="106" workbookViewId="0">
      <pane ySplit="840" topLeftCell="A2" activePane="bottomLeft"/>
      <selection activeCell="L6" sqref="L6"/>
      <selection pane="bottomLeft" activeCell="K22" sqref="K22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6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7" t="s">
        <v>181</v>
      </c>
      <c r="L4" s="118"/>
    </row>
    <row r="5" spans="1:17" ht="21.75">
      <c r="A5" s="58"/>
      <c r="B5" s="39"/>
      <c r="C5" s="39"/>
      <c r="D5" s="58"/>
      <c r="E5" s="39"/>
      <c r="F5" s="39" t="s">
        <v>180</v>
      </c>
      <c r="G5" s="39"/>
      <c r="H5" s="39"/>
      <c r="I5" s="39"/>
      <c r="J5" s="39"/>
      <c r="K5" s="39"/>
      <c r="L5" s="108"/>
    </row>
    <row r="6" spans="1:17" ht="21.75">
      <c r="A6" s="63" t="s">
        <v>179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45631</v>
      </c>
      <c r="M6" s="107"/>
      <c r="O6" s="40"/>
      <c r="P6" s="40"/>
      <c r="Q6" s="40"/>
    </row>
    <row r="7" spans="1:17" ht="21.75">
      <c r="A7" s="68" t="s">
        <v>6</v>
      </c>
      <c r="B7" s="69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9" t="s">
        <v>11</v>
      </c>
      <c r="J7" s="117" t="s">
        <v>12</v>
      </c>
      <c r="K7" s="118"/>
      <c r="L7" s="70" t="s">
        <v>13</v>
      </c>
      <c r="O7" s="40"/>
      <c r="P7" s="40"/>
      <c r="Q7" s="40"/>
    </row>
    <row r="8" spans="1:17" ht="20.45" customHeight="1">
      <c r="A8" s="68"/>
      <c r="B8" s="69"/>
      <c r="C8" s="119">
        <v>45631</v>
      </c>
      <c r="D8" s="118"/>
      <c r="E8" s="119">
        <v>45624</v>
      </c>
      <c r="F8" s="118"/>
      <c r="G8" s="119">
        <v>45601</v>
      </c>
      <c r="H8" s="118"/>
      <c r="I8" s="69" t="s">
        <v>14</v>
      </c>
      <c r="J8" s="120">
        <v>45265</v>
      </c>
      <c r="K8" s="12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0" t="s">
        <v>16</v>
      </c>
      <c r="K9" s="110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63</v>
      </c>
      <c r="E11" s="73">
        <v>59</v>
      </c>
      <c r="F11" s="73">
        <v>65</v>
      </c>
      <c r="G11" s="73">
        <v>58</v>
      </c>
      <c r="H11" s="73">
        <v>65</v>
      </c>
      <c r="I11" s="74">
        <f>((C11+D11)/2-(G11+H11)/2)/((G11+H11)/2)*100</f>
        <v>-0.81300813008130091</v>
      </c>
      <c r="J11" s="75">
        <v>55</v>
      </c>
      <c r="K11" s="75">
        <v>58</v>
      </c>
      <c r="L11" s="76">
        <f>((C11+D11)/2-(J11+K11)/2)/((J11+K11)/2)*100</f>
        <v>7.9646017699115044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53</v>
      </c>
      <c r="L12" s="76">
        <f>((C12+D12)/2-(J12+K12)/2)/((J12+K12)/2)*100</f>
        <v>1.9417475728155338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1"/>
      <c r="K13" s="111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1" t="s">
        <v>0</v>
      </c>
      <c r="K18" s="111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165</v>
      </c>
      <c r="D19" s="73">
        <v>168</v>
      </c>
      <c r="E19" s="73">
        <v>165</v>
      </c>
      <c r="F19" s="73">
        <v>168</v>
      </c>
      <c r="G19" s="73">
        <v>162</v>
      </c>
      <c r="H19" s="73">
        <v>163</v>
      </c>
      <c r="I19" s="74">
        <f t="shared" ref="I19:I26" si="0">((C19+D19)/2-(G19+H19)/2)/((G19+H19)/2)*100</f>
        <v>2.4615384615384617</v>
      </c>
      <c r="J19" s="75">
        <v>150</v>
      </c>
      <c r="K19" s="75">
        <v>155</v>
      </c>
      <c r="L19" s="76">
        <f t="shared" ref="L19:L26" si="1">((C19+D19)/2-(J19+K19)/2)/((J19+K19)/2)*100</f>
        <v>9.1803278688524586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815</v>
      </c>
      <c r="D20" s="73">
        <v>818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820</v>
      </c>
      <c r="L20" s="76">
        <f t="shared" si="1"/>
        <v>1.4285714285714286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340</v>
      </c>
      <c r="I21" s="74">
        <f t="shared" ref="I21" si="2">((C21+D21)/2-(G21+H21)/2)/((G21+H21)/2)*100</f>
        <v>0</v>
      </c>
      <c r="J21" s="75">
        <v>330</v>
      </c>
      <c r="K21" s="75">
        <v>335</v>
      </c>
      <c r="L21" s="76">
        <f t="shared" ref="L21" si="3">((C21+D21)/2-(J21+K21)/2)/((J21+K21)/2)*100</f>
        <v>0.75187969924812026</v>
      </c>
    </row>
    <row r="22" spans="1:21" ht="22.15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</v>
      </c>
      <c r="J22" s="75">
        <v>165</v>
      </c>
      <c r="K22" s="75">
        <v>170</v>
      </c>
      <c r="L22" s="76">
        <f t="shared" si="1"/>
        <v>0</v>
      </c>
    </row>
    <row r="23" spans="1:21" ht="22.15" customHeight="1">
      <c r="A23" s="68" t="s">
        <v>36</v>
      </c>
      <c r="B23" s="69" t="s">
        <v>31</v>
      </c>
      <c r="C23" s="73">
        <v>158</v>
      </c>
      <c r="D23" s="73">
        <v>159</v>
      </c>
      <c r="E23" s="73">
        <v>157</v>
      </c>
      <c r="F23" s="73">
        <v>159</v>
      </c>
      <c r="G23" s="73">
        <v>154</v>
      </c>
      <c r="H23" s="73">
        <v>155</v>
      </c>
      <c r="I23" s="74">
        <f t="shared" si="0"/>
        <v>2.5889967637540456</v>
      </c>
      <c r="J23" s="75">
        <v>125</v>
      </c>
      <c r="K23" s="75">
        <v>130</v>
      </c>
      <c r="L23" s="76">
        <f t="shared" si="1"/>
        <v>24.313725490196077</v>
      </c>
    </row>
    <row r="24" spans="1:21" ht="22.15" customHeight="1">
      <c r="A24" s="68" t="s">
        <v>37</v>
      </c>
      <c r="B24" s="69" t="s">
        <v>31</v>
      </c>
      <c r="C24" s="73">
        <v>162</v>
      </c>
      <c r="D24" s="73">
        <v>163</v>
      </c>
      <c r="E24" s="73">
        <v>160</v>
      </c>
      <c r="F24" s="73">
        <v>161</v>
      </c>
      <c r="G24" s="73">
        <v>156</v>
      </c>
      <c r="H24" s="73">
        <v>157</v>
      </c>
      <c r="I24" s="74">
        <f t="shared" si="0"/>
        <v>3.8338658146964857</v>
      </c>
      <c r="J24" s="75">
        <v>135</v>
      </c>
      <c r="K24" s="75">
        <v>140</v>
      </c>
      <c r="L24" s="76">
        <f t="shared" si="1"/>
        <v>18.181818181818183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180</v>
      </c>
      <c r="H26" s="73">
        <v>190</v>
      </c>
      <c r="I26" s="74">
        <f t="shared" si="0"/>
        <v>10.810810810810811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2"/>
      <c r="K27" s="112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140</v>
      </c>
      <c r="E33" s="73">
        <v>125</v>
      </c>
      <c r="F33" s="73">
        <v>135</v>
      </c>
      <c r="G33" s="73">
        <v>130</v>
      </c>
      <c r="H33" s="73">
        <v>140</v>
      </c>
      <c r="I33" s="74">
        <f t="shared" si="4"/>
        <v>-1.8518518518518516</v>
      </c>
      <c r="J33" s="75">
        <v>85</v>
      </c>
      <c r="K33" s="75">
        <v>90</v>
      </c>
      <c r="L33" s="76">
        <f t="shared" si="5"/>
        <v>51.428571428571423</v>
      </c>
    </row>
    <row r="34" spans="1:12" ht="22.15" customHeight="1">
      <c r="A34" s="68" t="s">
        <v>47</v>
      </c>
      <c r="B34" s="69" t="s">
        <v>20</v>
      </c>
      <c r="C34" s="73">
        <v>75</v>
      </c>
      <c r="D34" s="73">
        <v>80</v>
      </c>
      <c r="E34" s="73">
        <v>75</v>
      </c>
      <c r="F34" s="73">
        <v>80</v>
      </c>
      <c r="G34" s="73">
        <v>65</v>
      </c>
      <c r="H34" s="73">
        <v>70</v>
      </c>
      <c r="I34" s="74">
        <f t="shared" si="4"/>
        <v>14.814814814814813</v>
      </c>
      <c r="J34" s="75">
        <v>45</v>
      </c>
      <c r="K34" s="75">
        <v>55</v>
      </c>
      <c r="L34" s="76">
        <f t="shared" si="5"/>
        <v>55.000000000000007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2"/>
      <c r="K35" s="112"/>
      <c r="L35" s="79"/>
    </row>
    <row r="36" spans="1:12" ht="22.15" customHeight="1">
      <c r="A36" s="68" t="s">
        <v>139</v>
      </c>
      <c r="B36" s="69" t="s">
        <v>20</v>
      </c>
      <c r="C36" s="73">
        <v>115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-12.5</v>
      </c>
      <c r="J36" s="75">
        <v>110</v>
      </c>
      <c r="K36" s="75">
        <v>135</v>
      </c>
      <c r="L36" s="76">
        <f t="shared" ref="L36:L51" si="7">((C36+D36)/2-(J36+K36)/2)/((J36+K36)/2)*100</f>
        <v>0</v>
      </c>
    </row>
    <row r="37" spans="1:12" ht="19.149999999999999" customHeight="1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100</v>
      </c>
      <c r="G37" s="73">
        <v>85</v>
      </c>
      <c r="H37" s="73">
        <v>120</v>
      </c>
      <c r="I37" s="74">
        <f t="shared" si="6"/>
        <v>-12.195121951219512</v>
      </c>
      <c r="J37" s="75">
        <v>80</v>
      </c>
      <c r="K37" s="75">
        <v>120</v>
      </c>
      <c r="L37" s="76">
        <f t="shared" si="7"/>
        <v>-10</v>
      </c>
    </row>
    <row r="38" spans="1:12" ht="21.6" customHeight="1">
      <c r="A38" s="68" t="s">
        <v>50</v>
      </c>
      <c r="B38" s="69" t="s">
        <v>20</v>
      </c>
      <c r="C38" s="73">
        <v>230</v>
      </c>
      <c r="D38" s="73">
        <v>280</v>
      </c>
      <c r="E38" s="73">
        <v>230</v>
      </c>
      <c r="F38" s="73">
        <v>280</v>
      </c>
      <c r="G38" s="73">
        <v>220</v>
      </c>
      <c r="H38" s="73">
        <v>260</v>
      </c>
      <c r="I38" s="74">
        <f t="shared" si="6"/>
        <v>6.25</v>
      </c>
      <c r="J38" s="75">
        <v>200</v>
      </c>
      <c r="K38" s="75">
        <v>240</v>
      </c>
      <c r="L38" s="76">
        <f t="shared" si="7"/>
        <v>15.909090909090908</v>
      </c>
    </row>
    <row r="39" spans="1:12" ht="22.15" customHeight="1">
      <c r="A39" s="68" t="s">
        <v>51</v>
      </c>
      <c r="B39" s="69" t="s">
        <v>20</v>
      </c>
      <c r="C39" s="73">
        <v>220</v>
      </c>
      <c r="D39" s="73">
        <v>250</v>
      </c>
      <c r="E39" s="73">
        <v>220</v>
      </c>
      <c r="F39" s="73">
        <v>250</v>
      </c>
      <c r="G39" s="73">
        <v>200</v>
      </c>
      <c r="H39" s="73">
        <v>230</v>
      </c>
      <c r="I39" s="74">
        <f t="shared" si="6"/>
        <v>9.3023255813953494</v>
      </c>
      <c r="J39" s="75">
        <v>180</v>
      </c>
      <c r="K39" s="75">
        <v>200</v>
      </c>
      <c r="L39" s="76">
        <f t="shared" si="7"/>
        <v>23.684210526315788</v>
      </c>
    </row>
    <row r="40" spans="1:12" ht="22.9" customHeight="1">
      <c r="A40" s="68" t="s">
        <v>52</v>
      </c>
      <c r="B40" s="69" t="s">
        <v>20</v>
      </c>
      <c r="C40" s="73">
        <v>300</v>
      </c>
      <c r="D40" s="73">
        <v>350</v>
      </c>
      <c r="E40" s="73">
        <v>300</v>
      </c>
      <c r="F40" s="73">
        <v>350</v>
      </c>
      <c r="G40" s="73">
        <v>250</v>
      </c>
      <c r="H40" s="73">
        <v>350</v>
      </c>
      <c r="I40" s="74">
        <f t="shared" si="6"/>
        <v>8.3333333333333321</v>
      </c>
      <c r="J40" s="75">
        <v>380</v>
      </c>
      <c r="K40" s="75">
        <v>420</v>
      </c>
      <c r="L40" s="76">
        <f t="shared" si="7"/>
        <v>-18.75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320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300</v>
      </c>
      <c r="K42" s="75">
        <v>350</v>
      </c>
      <c r="L42" s="76">
        <f t="shared" si="7"/>
        <v>15.384615384615385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250</v>
      </c>
      <c r="H43" s="73">
        <v>300</v>
      </c>
      <c r="I43" s="74">
        <f t="shared" si="6"/>
        <v>0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280</v>
      </c>
      <c r="E45" s="73">
        <v>120</v>
      </c>
      <c r="F45" s="73">
        <v>300</v>
      </c>
      <c r="G45" s="73">
        <v>140</v>
      </c>
      <c r="H45" s="73">
        <v>300</v>
      </c>
      <c r="I45" s="74">
        <f t="shared" si="6"/>
        <v>-9.0909090909090917</v>
      </c>
      <c r="J45" s="75">
        <v>190</v>
      </c>
      <c r="K45" s="75">
        <v>240</v>
      </c>
      <c r="L45" s="76">
        <f t="shared" si="7"/>
        <v>-6.9767441860465116</v>
      </c>
    </row>
    <row r="46" spans="1:12" ht="18.600000000000001" customHeight="1">
      <c r="A46" s="68" t="s">
        <v>58</v>
      </c>
      <c r="B46" s="69" t="s">
        <v>20</v>
      </c>
      <c r="C46" s="73">
        <v>630</v>
      </c>
      <c r="D46" s="73">
        <v>800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1040</v>
      </c>
      <c r="K46" s="75">
        <v>1200</v>
      </c>
      <c r="L46" s="76">
        <f t="shared" si="7"/>
        <v>-36.160714285714285</v>
      </c>
    </row>
    <row r="47" spans="1:12" ht="22.5" customHeight="1">
      <c r="A47" s="68" t="s">
        <v>59</v>
      </c>
      <c r="B47" s="69" t="s">
        <v>20</v>
      </c>
      <c r="C47" s="73">
        <v>470</v>
      </c>
      <c r="D47" s="73">
        <v>580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540</v>
      </c>
      <c r="L47" s="76">
        <f t="shared" si="7"/>
        <v>6.0606060606060606</v>
      </c>
    </row>
    <row r="48" spans="1:12" ht="20.45" customHeight="1">
      <c r="A48" s="68" t="s">
        <v>60</v>
      </c>
      <c r="B48" s="69" t="s">
        <v>20</v>
      </c>
      <c r="C48" s="73">
        <v>1400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1600</v>
      </c>
      <c r="L48" s="76">
        <f t="shared" si="7"/>
        <v>-3.225806451612903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11.428571428571429</v>
      </c>
      <c r="J49" s="75">
        <v>1800</v>
      </c>
      <c r="K49" s="75">
        <v>2700</v>
      </c>
      <c r="L49" s="76">
        <f t="shared" si="7"/>
        <v>73.333333333333329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300</v>
      </c>
      <c r="G50" s="73">
        <v>200</v>
      </c>
      <c r="H50" s="73">
        <v>260</v>
      </c>
      <c r="I50" s="74">
        <f t="shared" si="6"/>
        <v>10.869565217391305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3.0303030303030303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2"/>
      <c r="K52" s="112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450</v>
      </c>
      <c r="E53" s="73">
        <v>300</v>
      </c>
      <c r="F53" s="73">
        <v>450</v>
      </c>
      <c r="G53" s="73">
        <v>250</v>
      </c>
      <c r="H53" s="73">
        <v>400</v>
      </c>
      <c r="I53" s="74">
        <f t="shared" ref="I53:I58" si="8">((C53+D53)/2-(G53+H53)/2)/((G53+H53)/2)*100</f>
        <v>7.6923076923076925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600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15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>
      <c r="A57" s="68" t="s">
        <v>67</v>
      </c>
      <c r="B57" s="69" t="s">
        <v>20</v>
      </c>
      <c r="C57" s="73">
        <v>175</v>
      </c>
      <c r="D57" s="73">
        <v>200</v>
      </c>
      <c r="E57" s="73">
        <v>175</v>
      </c>
      <c r="F57" s="73">
        <v>200</v>
      </c>
      <c r="G57" s="73">
        <v>190</v>
      </c>
      <c r="H57" s="73">
        <v>210</v>
      </c>
      <c r="I57" s="74">
        <f t="shared" si="8"/>
        <v>-6.25</v>
      </c>
      <c r="J57" s="75">
        <v>165</v>
      </c>
      <c r="K57" s="75">
        <v>180</v>
      </c>
      <c r="L57" s="76">
        <f t="shared" si="9"/>
        <v>8.695652173913043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3"/>
      <c r="K59" s="113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4"/>
      <c r="K64" s="114"/>
      <c r="L64" s="58"/>
    </row>
    <row r="65" spans="1:12" ht="18" customHeight="1">
      <c r="A65" s="68" t="s">
        <v>6</v>
      </c>
      <c r="B65" s="69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9" t="s">
        <v>11</v>
      </c>
      <c r="J65" s="117" t="s">
        <v>12</v>
      </c>
      <c r="K65" s="118"/>
      <c r="L65" s="70" t="s">
        <v>13</v>
      </c>
    </row>
    <row r="66" spans="1:12" ht="19.899999999999999" customHeight="1">
      <c r="A66" s="85"/>
      <c r="B66" s="86"/>
      <c r="C66" s="119">
        <v>45631</v>
      </c>
      <c r="D66" s="118"/>
      <c r="E66" s="119">
        <v>45624</v>
      </c>
      <c r="F66" s="118"/>
      <c r="G66" s="119">
        <v>45601</v>
      </c>
      <c r="H66" s="118"/>
      <c r="I66" s="69" t="s">
        <v>14</v>
      </c>
      <c r="J66" s="120">
        <v>45265</v>
      </c>
      <c r="K66" s="12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0" t="s">
        <v>16</v>
      </c>
      <c r="K67" s="110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130</v>
      </c>
      <c r="H68" s="73">
        <v>135</v>
      </c>
      <c r="I68" s="74">
        <f>((C68+D68)/2-(G68+H68)/2)/((G68+H68)/2)*100</f>
        <v>-4.9056603773584913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45</v>
      </c>
      <c r="F71" s="90">
        <v>50</v>
      </c>
      <c r="G71" s="90">
        <v>48</v>
      </c>
      <c r="H71" s="90">
        <v>50</v>
      </c>
      <c r="I71" s="74">
        <f t="shared" si="11"/>
        <v>0</v>
      </c>
      <c r="J71" s="91">
        <v>38</v>
      </c>
      <c r="K71" s="91">
        <v>42</v>
      </c>
      <c r="L71" s="76">
        <f t="shared" si="10"/>
        <v>22.5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84000</v>
      </c>
      <c r="D73" s="73">
        <v>85000</v>
      </c>
      <c r="E73" s="73">
        <v>87500</v>
      </c>
      <c r="F73" s="73">
        <v>92500</v>
      </c>
      <c r="G73" s="73">
        <v>88000</v>
      </c>
      <c r="H73" s="73">
        <v>93000</v>
      </c>
      <c r="I73" s="74">
        <f t="shared" si="11"/>
        <v>-6.6298342541436464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>
      <c r="A74" s="68" t="s">
        <v>84</v>
      </c>
      <c r="B74" s="69" t="s">
        <v>83</v>
      </c>
      <c r="C74" s="73">
        <v>80000</v>
      </c>
      <c r="D74" s="90">
        <v>82000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>
      <c r="A75" s="126" t="s">
        <v>85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ht="27" customHeight="1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183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178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8" t="s">
        <v>88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>
      <c r="A82" s="102" t="s">
        <v>89</v>
      </c>
      <c r="B82" s="103" t="s">
        <v>90</v>
      </c>
      <c r="C82" s="122" t="s">
        <v>8</v>
      </c>
      <c r="D82" s="123"/>
      <c r="E82" s="124" t="s">
        <v>91</v>
      </c>
      <c r="F82" s="125"/>
      <c r="G82" s="104" t="s">
        <v>14</v>
      </c>
      <c r="H82" s="122" t="s">
        <v>92</v>
      </c>
      <c r="I82" s="130"/>
      <c r="J82" s="130"/>
      <c r="K82" s="123"/>
      <c r="L82" s="58"/>
    </row>
    <row r="83" spans="1:12" ht="18" customHeight="1">
      <c r="A83" s="102" t="s">
        <v>166</v>
      </c>
      <c r="B83" s="103" t="s">
        <v>20</v>
      </c>
      <c r="C83" s="73">
        <v>59</v>
      </c>
      <c r="D83" s="73">
        <v>63</v>
      </c>
      <c r="E83" s="73">
        <v>59</v>
      </c>
      <c r="F83" s="73">
        <v>65</v>
      </c>
      <c r="G83" s="105">
        <f t="shared" ref="G83:G95" si="12">((C83+D83)/2-(E83+F83)/2)/((E83+F83)/2)*100</f>
        <v>-1.6129032258064515</v>
      </c>
      <c r="H83" s="102" t="s">
        <v>175</v>
      </c>
      <c r="I83" s="103"/>
      <c r="J83" s="103"/>
      <c r="K83" s="109"/>
      <c r="L83" s="58"/>
    </row>
    <row r="84" spans="1:12" ht="18" customHeight="1">
      <c r="A84" s="68" t="s">
        <v>32</v>
      </c>
      <c r="B84" s="69" t="s">
        <v>35</v>
      </c>
      <c r="C84" s="73">
        <v>165</v>
      </c>
      <c r="D84" s="73">
        <v>170</v>
      </c>
      <c r="E84" s="73">
        <v>167</v>
      </c>
      <c r="F84" s="73">
        <v>170</v>
      </c>
      <c r="G84" s="105">
        <f t="shared" si="12"/>
        <v>-0.59347181008902083</v>
      </c>
      <c r="H84" s="102" t="s">
        <v>173</v>
      </c>
      <c r="I84" s="103"/>
      <c r="J84" s="103"/>
      <c r="K84" s="109"/>
      <c r="L84" s="58"/>
    </row>
    <row r="85" spans="1:12" ht="21.75" customHeight="1">
      <c r="A85" s="68" t="s">
        <v>36</v>
      </c>
      <c r="B85" s="69" t="s">
        <v>31</v>
      </c>
      <c r="C85" s="73">
        <v>158</v>
      </c>
      <c r="D85" s="73">
        <v>159</v>
      </c>
      <c r="E85" s="73">
        <v>157</v>
      </c>
      <c r="F85" s="73">
        <v>159</v>
      </c>
      <c r="G85" s="105">
        <f t="shared" si="12"/>
        <v>0.31645569620253167</v>
      </c>
      <c r="H85" s="102" t="s">
        <v>176</v>
      </c>
      <c r="I85" s="103"/>
      <c r="J85" s="103"/>
      <c r="K85" s="109"/>
      <c r="L85" s="58"/>
    </row>
    <row r="86" spans="1:12" ht="21.75" customHeight="1">
      <c r="A86" s="68" t="s">
        <v>37</v>
      </c>
      <c r="B86" s="69" t="s">
        <v>31</v>
      </c>
      <c r="C86" s="73">
        <v>162</v>
      </c>
      <c r="D86" s="73">
        <v>163</v>
      </c>
      <c r="E86" s="73">
        <v>160</v>
      </c>
      <c r="F86" s="73">
        <v>161</v>
      </c>
      <c r="G86" s="105">
        <f t="shared" si="12"/>
        <v>1.2461059190031152</v>
      </c>
      <c r="H86" s="102" t="s">
        <v>176</v>
      </c>
      <c r="I86" s="103"/>
      <c r="J86" s="103"/>
      <c r="K86" s="109"/>
      <c r="L86" s="58"/>
    </row>
    <row r="87" spans="1:12" ht="21.75" customHeight="1">
      <c r="A87" s="68" t="s">
        <v>46</v>
      </c>
      <c r="B87" s="69" t="s">
        <v>20</v>
      </c>
      <c r="C87" s="73">
        <v>125</v>
      </c>
      <c r="D87" s="73">
        <v>140</v>
      </c>
      <c r="E87" s="73">
        <v>125</v>
      </c>
      <c r="F87" s="73">
        <v>135</v>
      </c>
      <c r="G87" s="105">
        <f t="shared" si="12"/>
        <v>1.9230769230769231</v>
      </c>
      <c r="H87" s="102" t="s">
        <v>177</v>
      </c>
      <c r="I87" s="103"/>
      <c r="J87" s="103"/>
      <c r="K87" s="109"/>
      <c r="L87" s="58"/>
    </row>
    <row r="88" spans="1:12" ht="21.75" customHeight="1">
      <c r="A88" s="68" t="s">
        <v>54</v>
      </c>
      <c r="B88" s="69" t="s">
        <v>20</v>
      </c>
      <c r="C88" s="73">
        <v>350</v>
      </c>
      <c r="D88" s="73">
        <v>400</v>
      </c>
      <c r="E88" s="73">
        <v>320</v>
      </c>
      <c r="F88" s="73">
        <v>400</v>
      </c>
      <c r="G88" s="105">
        <f t="shared" si="12"/>
        <v>4.1666666666666661</v>
      </c>
      <c r="H88" s="102" t="s">
        <v>177</v>
      </c>
      <c r="I88" s="103"/>
      <c r="J88" s="103"/>
      <c r="K88" s="109"/>
      <c r="L88" s="58"/>
    </row>
    <row r="89" spans="1:12" ht="21.75" customHeight="1">
      <c r="A89" s="68" t="s">
        <v>57</v>
      </c>
      <c r="B89" s="69" t="s">
        <v>20</v>
      </c>
      <c r="C89" s="73">
        <v>120</v>
      </c>
      <c r="D89" s="73">
        <v>280</v>
      </c>
      <c r="E89" s="73">
        <v>120</v>
      </c>
      <c r="F89" s="73">
        <v>300</v>
      </c>
      <c r="G89" s="105">
        <f t="shared" si="12"/>
        <v>-4.7619047619047619</v>
      </c>
      <c r="H89" s="102" t="s">
        <v>170</v>
      </c>
      <c r="I89" s="103"/>
      <c r="J89" s="103"/>
      <c r="K89" s="109"/>
      <c r="L89" s="58"/>
    </row>
    <row r="90" spans="1:12" ht="21.75" customHeight="1">
      <c r="A90" s="68" t="s">
        <v>60</v>
      </c>
      <c r="B90" s="69" t="s">
        <v>20</v>
      </c>
      <c r="C90" s="73">
        <v>1400</v>
      </c>
      <c r="D90" s="73">
        <v>1600</v>
      </c>
      <c r="E90" s="73">
        <v>1300</v>
      </c>
      <c r="F90" s="73">
        <v>1600</v>
      </c>
      <c r="G90" s="105">
        <f t="shared" si="12"/>
        <v>3.4482758620689653</v>
      </c>
      <c r="H90" s="102" t="s">
        <v>182</v>
      </c>
      <c r="I90" s="103"/>
      <c r="J90" s="103"/>
      <c r="K90" s="109"/>
      <c r="L90" s="58"/>
    </row>
    <row r="91" spans="1:12" ht="21.75" customHeight="1">
      <c r="A91" s="68" t="s">
        <v>61</v>
      </c>
      <c r="B91" s="69" t="s">
        <v>20</v>
      </c>
      <c r="C91" s="73">
        <v>3400</v>
      </c>
      <c r="D91" s="73">
        <v>4400</v>
      </c>
      <c r="E91" s="73">
        <v>3400</v>
      </c>
      <c r="F91" s="73">
        <v>4250</v>
      </c>
      <c r="G91" s="105">
        <f t="shared" si="12"/>
        <v>1.9607843137254901</v>
      </c>
      <c r="H91" s="102" t="s">
        <v>182</v>
      </c>
      <c r="I91" s="103"/>
      <c r="J91" s="103"/>
      <c r="K91" s="109"/>
      <c r="L91" s="58"/>
    </row>
    <row r="92" spans="1:12" ht="21.75" customHeight="1">
      <c r="A92" s="68" t="s">
        <v>62</v>
      </c>
      <c r="B92" s="69" t="s">
        <v>20</v>
      </c>
      <c r="C92" s="73">
        <v>230</v>
      </c>
      <c r="D92" s="73">
        <v>280</v>
      </c>
      <c r="E92" s="73">
        <v>230</v>
      </c>
      <c r="F92" s="73">
        <v>300</v>
      </c>
      <c r="G92" s="105">
        <f t="shared" si="12"/>
        <v>-3.7735849056603774</v>
      </c>
      <c r="H92" s="102" t="s">
        <v>171</v>
      </c>
      <c r="I92" s="103"/>
      <c r="J92" s="103"/>
      <c r="K92" s="109"/>
      <c r="L92" s="58"/>
    </row>
    <row r="93" spans="1:12" ht="21.75" customHeight="1">
      <c r="A93" s="68" t="s">
        <v>78</v>
      </c>
      <c r="B93" s="69" t="s">
        <v>79</v>
      </c>
      <c r="C93" s="73">
        <v>48</v>
      </c>
      <c r="D93" s="73">
        <v>50</v>
      </c>
      <c r="E93" s="73">
        <v>45</v>
      </c>
      <c r="F93" s="73">
        <v>50</v>
      </c>
      <c r="G93" s="105">
        <f t="shared" si="12"/>
        <v>3.1578947368421053</v>
      </c>
      <c r="H93" s="102" t="s">
        <v>172</v>
      </c>
      <c r="I93" s="103"/>
      <c r="J93" s="103"/>
      <c r="K93" s="109"/>
      <c r="L93" s="58"/>
    </row>
    <row r="94" spans="1:12" ht="21.75" customHeight="1">
      <c r="A94" s="68" t="s">
        <v>82</v>
      </c>
      <c r="B94" s="69" t="s">
        <v>83</v>
      </c>
      <c r="C94" s="73">
        <v>84000</v>
      </c>
      <c r="D94" s="73">
        <v>85000</v>
      </c>
      <c r="E94" s="73">
        <v>87500</v>
      </c>
      <c r="F94" s="73">
        <v>92500</v>
      </c>
      <c r="G94" s="105">
        <f t="shared" si="12"/>
        <v>-6.1111111111111107</v>
      </c>
      <c r="H94" s="102" t="s">
        <v>174</v>
      </c>
      <c r="I94" s="103"/>
      <c r="J94" s="103"/>
      <c r="K94" s="109"/>
      <c r="L94" s="58"/>
    </row>
    <row r="95" spans="1:12" ht="21.75" customHeight="1">
      <c r="A95" s="68" t="s">
        <v>84</v>
      </c>
      <c r="B95" s="69" t="s">
        <v>83</v>
      </c>
      <c r="C95" s="73">
        <v>80000</v>
      </c>
      <c r="D95" s="73">
        <v>82000</v>
      </c>
      <c r="E95" s="73">
        <v>83000</v>
      </c>
      <c r="F95" s="73">
        <v>85000</v>
      </c>
      <c r="G95" s="105">
        <f t="shared" si="12"/>
        <v>-3.5714285714285712</v>
      </c>
      <c r="H95" s="102" t="s">
        <v>174</v>
      </c>
      <c r="I95" s="103"/>
      <c r="J95" s="103"/>
      <c r="K95" s="109"/>
      <c r="L95" s="58"/>
    </row>
    <row r="96" spans="1:12" ht="15" customHeight="1">
      <c r="A96" s="22"/>
      <c r="B96" s="24"/>
      <c r="C96" s="53"/>
      <c r="D96" s="53"/>
      <c r="E96" s="54"/>
      <c r="F96" s="54"/>
      <c r="G96" s="45"/>
      <c r="H96" s="22"/>
      <c r="I96" s="24"/>
      <c r="J96" s="24"/>
      <c r="L96" s="50"/>
    </row>
    <row r="97" spans="1:12" ht="17.45" customHeight="1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8.600000000000001" customHeight="1">
      <c r="A99" s="22"/>
      <c r="B99" s="52"/>
      <c r="C99" s="53"/>
      <c r="D99" s="53"/>
      <c r="E99" s="52"/>
      <c r="F99" s="53"/>
      <c r="G99" s="92"/>
      <c r="H99" s="93"/>
      <c r="I99" s="94"/>
      <c r="J99" s="94"/>
      <c r="K99" s="94"/>
      <c r="L99" s="50"/>
    </row>
    <row r="100" spans="1:12" ht="23.25" customHeight="1">
      <c r="A100" s="22"/>
      <c r="B100" s="95"/>
      <c r="C100" s="96" t="s">
        <v>168</v>
      </c>
      <c r="D100" s="46"/>
      <c r="E100" s="95"/>
      <c r="F100" s="52"/>
      <c r="G100" s="46"/>
      <c r="H100" s="93"/>
      <c r="I100" s="51"/>
      <c r="J100" s="52" t="s">
        <v>164</v>
      </c>
      <c r="K100" s="46"/>
      <c r="L100" s="46"/>
    </row>
    <row r="101" spans="1:12" ht="21.75" customHeight="1">
      <c r="A101" s="22"/>
      <c r="B101" s="97"/>
      <c r="C101" s="96" t="s">
        <v>169</v>
      </c>
      <c r="D101" s="52"/>
      <c r="E101" s="95"/>
      <c r="F101" s="98"/>
      <c r="G101" s="100"/>
      <c r="H101" s="116"/>
      <c r="I101" s="115"/>
      <c r="J101" s="52" t="s">
        <v>167</v>
      </c>
      <c r="K101" s="52"/>
      <c r="L101" s="52"/>
    </row>
    <row r="102" spans="1:12" ht="15.75" customHeight="1">
      <c r="A102" s="22"/>
      <c r="B102" s="52"/>
      <c r="C102" s="53"/>
      <c r="D102" s="52"/>
      <c r="E102" s="53"/>
      <c r="F102" s="98"/>
      <c r="G102" s="100"/>
      <c r="H102" s="100"/>
      <c r="I102" s="99"/>
      <c r="J102" s="46"/>
      <c r="K102" s="46"/>
    </row>
    <row r="103" spans="1:12" ht="18.75" customHeight="1">
      <c r="A103" s="55" t="s">
        <v>151</v>
      </c>
      <c r="B103" s="39"/>
      <c r="C103" s="56"/>
      <c r="D103" s="39"/>
      <c r="E103" s="56"/>
      <c r="F103" s="56"/>
      <c r="G103" s="47"/>
    </row>
    <row r="104" spans="1:12" ht="18.75" customHeight="1">
      <c r="A104" s="57" t="s">
        <v>158</v>
      </c>
      <c r="B104" s="39"/>
      <c r="C104" s="56"/>
      <c r="D104" s="39"/>
      <c r="E104" s="56"/>
      <c r="F104" s="56"/>
      <c r="G104" s="24"/>
    </row>
    <row r="105" spans="1:12" ht="15" customHeight="1">
      <c r="A105" s="57" t="s">
        <v>157</v>
      </c>
      <c r="B105" s="39"/>
      <c r="C105" s="39"/>
      <c r="D105" s="39"/>
      <c r="E105" s="39"/>
      <c r="F105" s="56"/>
      <c r="G105" s="24"/>
    </row>
    <row r="106" spans="1:12" ht="19.149999999999999" customHeight="1">
      <c r="A106" s="57" t="s">
        <v>93</v>
      </c>
      <c r="B106" s="39"/>
      <c r="C106" s="39"/>
      <c r="D106" s="39"/>
      <c r="E106" s="39"/>
      <c r="F106" s="58"/>
    </row>
    <row r="107" spans="1:12" ht="16.5" customHeight="1">
      <c r="A107" s="57" t="s">
        <v>156</v>
      </c>
      <c r="B107" s="39"/>
      <c r="C107" s="39"/>
      <c r="D107" s="39"/>
      <c r="E107" s="39"/>
      <c r="F107" s="39"/>
    </row>
    <row r="108" spans="1:12" ht="21.75">
      <c r="A108" s="57" t="s">
        <v>155</v>
      </c>
      <c r="B108" s="39"/>
      <c r="C108" s="39"/>
      <c r="D108" s="39"/>
      <c r="E108" s="39"/>
      <c r="F108" s="39"/>
      <c r="G108" s="24"/>
    </row>
    <row r="109" spans="1:12" ht="16.899999999999999" customHeight="1">
      <c r="A109" s="57" t="s">
        <v>154</v>
      </c>
      <c r="B109" s="39"/>
      <c r="C109" s="39"/>
      <c r="D109" s="39"/>
      <c r="E109" s="39"/>
      <c r="F109" s="39"/>
      <c r="G109" s="24"/>
    </row>
    <row r="110" spans="1:12" ht="18" customHeight="1">
      <c r="A110" s="57" t="s">
        <v>153</v>
      </c>
      <c r="B110" s="39"/>
      <c r="C110" s="39"/>
      <c r="D110" s="39"/>
      <c r="E110" s="39"/>
      <c r="F110" s="39"/>
      <c r="G110" s="24"/>
    </row>
    <row r="111" spans="1:12" ht="21" customHeight="1">
      <c r="A111" s="57" t="s">
        <v>152</v>
      </c>
      <c r="B111" s="39"/>
      <c r="C111" s="39"/>
      <c r="D111" s="39"/>
      <c r="E111" s="39"/>
      <c r="F111" s="39"/>
      <c r="G111" s="24"/>
    </row>
    <row r="112" spans="1:12" ht="20.45" customHeight="1">
      <c r="A112" s="57" t="s">
        <v>94</v>
      </c>
      <c r="B112" s="39"/>
      <c r="C112" s="39"/>
      <c r="D112" s="39"/>
      <c r="E112" s="39"/>
      <c r="F112" s="39"/>
      <c r="G112" s="24"/>
    </row>
    <row r="113" spans="1:12" ht="19.149999999999999" customHeight="1">
      <c r="A113" s="57" t="s">
        <v>160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7" t="s">
        <v>159</v>
      </c>
      <c r="B114" s="39"/>
      <c r="C114" s="39"/>
      <c r="D114" s="39"/>
      <c r="E114" s="39"/>
      <c r="F114" s="39"/>
      <c r="G114" s="24"/>
    </row>
    <row r="115" spans="1:12" ht="18.600000000000001" customHeight="1">
      <c r="A115" s="57" t="s">
        <v>161</v>
      </c>
      <c r="B115" s="39"/>
      <c r="C115" s="39"/>
      <c r="D115" s="39"/>
      <c r="E115" s="39"/>
      <c r="F115" s="39"/>
      <c r="G115" s="24"/>
    </row>
    <row r="116" spans="1:12" ht="21" customHeight="1">
      <c r="A116" s="57" t="s">
        <v>162</v>
      </c>
      <c r="B116" s="39"/>
      <c r="C116" s="39"/>
      <c r="D116" s="39"/>
      <c r="E116" s="39"/>
      <c r="F116" s="39"/>
      <c r="G116" s="24"/>
    </row>
    <row r="117" spans="1:12" ht="21.75">
      <c r="A117" s="57" t="s">
        <v>95</v>
      </c>
      <c r="B117" s="39"/>
      <c r="C117" s="39"/>
      <c r="D117" s="39"/>
      <c r="E117" s="39"/>
      <c r="F117" s="39"/>
      <c r="G117" s="24"/>
      <c r="H117" s="48"/>
      <c r="I117" s="50"/>
      <c r="J117" s="50"/>
      <c r="K117" s="50"/>
      <c r="L117" s="50"/>
    </row>
    <row r="118" spans="1:12" ht="9" customHeight="1">
      <c r="A118" s="22"/>
      <c r="B118" s="24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1.75">
      <c r="A119" s="55" t="s">
        <v>96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6.149999999999999" customHeight="1">
      <c r="A120" s="57" t="s">
        <v>97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7" t="s">
        <v>98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3.15" customHeight="1">
      <c r="A122" s="57" t="s">
        <v>99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8"/>
      <c r="I129" s="50"/>
      <c r="J129" s="50"/>
      <c r="K129" s="50"/>
      <c r="L129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1" t="s">
        <v>103</v>
      </c>
      <c r="D13" s="131"/>
      <c r="E13" s="131">
        <v>44648</v>
      </c>
      <c r="F13" s="131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1" t="s">
        <v>116</v>
      </c>
      <c r="D25" s="131"/>
      <c r="E25" s="131" t="s">
        <v>117</v>
      </c>
      <c r="F25" s="131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2" t="s">
        <v>8</v>
      </c>
      <c r="D68" s="133"/>
      <c r="E68" s="134" t="s">
        <v>91</v>
      </c>
      <c r="F68" s="135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2024-12-01T04:04:17Z</cp:lastPrinted>
  <dcterms:created xsi:type="dcterms:W3CDTF">2021-06-05T07:13:00Z</dcterms:created>
  <dcterms:modified xsi:type="dcterms:W3CDTF">2024-12-05T06:51:02Z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