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December-2024\"/>
    </mc:Choice>
  </mc:AlternateContent>
  <xr:revisionPtr revIDLastSave="0" documentId="8_{03B04734-1F25-3D48-8394-1A506DD0DFB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8" i="1"/>
  <c r="G92" i="1"/>
  <c r="G89" i="1"/>
  <c r="G93" i="1"/>
  <c r="G94" i="1"/>
  <c r="G87" i="1"/>
  <c r="G90" i="1"/>
  <c r="G83" i="1"/>
  <c r="G96" i="1"/>
  <c r="G95" i="1"/>
  <c r="G84" i="1"/>
  <c r="G91" i="1"/>
  <c r="G85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<sst xmlns="http://schemas.openxmlformats.org/spreadsheetml/2006/main" count="421" uniqueCount="190">
  <si>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</si>
  <si>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</si>
  <si>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</si>
  <si>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</si>
  <si>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</si>
  <si>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</si>
  <si>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</si>
  <si>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</si>
  <si>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</si>
  <si>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</si>
  <si>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</si>
  <si>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</si>
  <si>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</si>
  <si>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</si>
  <si>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</si>
  <si>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</si>
  <si>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</si>
  <si>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</si>
  <si>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</si>
  <si>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</si>
  <si>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</si>
  <si>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</si>
  <si>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</si>
  <si>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</si>
  <si>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</si>
  <si>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</si>
  <si>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</si>
  <si>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</si>
  <si>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</si>
  <si>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</si>
  <si>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</si>
  <si>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</si>
  <si>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</si>
  <si>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</si>
  <si>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</si>
  <si>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</si>
  <si>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</si>
  <si>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</si>
  <si>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</si>
  <si>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</si>
  <si>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</si>
  <si>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</si>
  <si>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</si>
  <si>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</si>
  <si>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</si>
  <si>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</si>
  <si>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</si>
  <si>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</si>
  <si>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</si>
  <si>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</si>
  <si>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</si>
  <si>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</si>
  <si>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</si>
  <si>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</si>
  <si>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</si>
  <si>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</si>
  <si>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</si>
  <si>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</si>
  <si>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</si>
  <si>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</si>
  <si>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</si>
  <si>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</si>
  <si>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</si>
  <si>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</si>
  <si>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</si>
  <si>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</si>
  <si>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</si>
  <si>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</si>
  <si>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</si>
  <si>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</si>
  <si>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</si>
  <si>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</si>
  <si>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</si>
  <si>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</si>
  <si>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</si>
  <si>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</si>
  <si>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</si>
  <si>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</si>
  <si>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</si>
  <si>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</si>
  <si>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</si>
  <si>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</si>
  <si>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</si>
  <si>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</si>
  <si>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</si>
  <si>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</si>
  <si>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</si>
  <si>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</si>
  <si>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</si>
  <si>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</si>
  <si>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</si>
  <si>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</si>
  <si>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</si>
  <si>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</si>
  <si>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</si>
  <si>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</si>
  <si>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</si>
  <si>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</si>
  <si>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</si>
  <si>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</si>
  <si>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</si>
  <si>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</si>
  <si>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</si>
  <si>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</si>
  <si>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</si>
  <si>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</si>
  <si>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</si>
  <si>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</si>
  <si>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</si>
  <si>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</si>
  <si>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</si>
  <si>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</si>
  <si>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</si>
  <si>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</si>
  <si>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</si>
  <si>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</si>
  <si>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</si>
  <si>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</si>
  <si>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</si>
  <si>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</si>
  <si>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</si>
  <si>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</si>
  <si>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</si>
  <si>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</si>
  <si>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</si>
  <si>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</si>
  <si>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</si>
  <si>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</si>
  <si>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</si>
  <si>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</si>
  <si>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</si>
  <si>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</si>
  <si>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</si>
  <si>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</si>
  <si>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</si>
  <si>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</si>
  <si>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</si>
  <si>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</si>
  <si>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</si>
  <si>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</si>
  <si>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</si>
  <si>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</si>
  <si>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</si>
  <si>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</si>
  <si>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</si>
  <si>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</si>
  <si>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</si>
  <si>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</si>
  <si>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</si>
  <si>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</si>
  <si>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</si>
  <si>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</si>
  <si>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</si>
  <si>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</si>
  <si>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</si>
  <si>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</si>
  <si>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</si>
  <si>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</si>
  <si>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</si>
  <si>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</si>
  <si>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</si>
  <si>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</si>
  <si>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</si>
  <si>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</si>
  <si>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</si>
  <si>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</si>
  <si>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</si>
  <si>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</si>
  <si>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</si>
  <si>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</si>
  <si>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২৮-১১-২০২৪ তারিখে মূল্য হ্রাস পেয়েছে।</t>
  </si>
  <si>
    <t>০২-১২-২০২৪ তারিখে মূল্য হ্রাস পেয়েছে।</t>
  </si>
  <si>
    <t>০৩-১২-২০২৪ তারিখে মূল্য বৃদ্ধি পেয়েছে।</t>
  </si>
  <si>
    <t>০৪-১২-২০২৪ তারিখে মূল্য বৃদ্ধি পেয়েছে।</t>
  </si>
  <si>
    <t>০৫-১২-২০২৪ তারিখে মূল্য বৃদ্ধি পেয়েছে।</t>
  </si>
  <si>
    <t>স্মারক নং-২৬.০৫.০০০০.০১৭.৩১.০০১.২৪-৩৩০</t>
  </si>
  <si>
    <t xml:space="preserve">শনিবার ০৭ ডিসেম্বর ২০২৪ খ্রিঃ, ২২ অগ্রহায়ণ ১৪৩১ বাংলা, ০৪ জমা.সানি ১৪৪৬ হিজরি </t>
  </si>
  <si>
    <t xml:space="preserve">   সিরিয়াল নংঃ     ৩০৮</t>
  </si>
  <si>
    <t>০৩-১২-২০২৪ তারিখে মূল্য হ্রাস পেয়েছে।</t>
  </si>
  <si>
    <t>০৭-১২-২০২৪ তারিখে মূল্য হ্রাস পেয়েছে।</t>
  </si>
  <si>
    <t>০৬-১২-২০২৪ তারিখে মূল্য বৃদ্ধি পেয়েছে।</t>
  </si>
  <si>
    <t>(২)   চাল (মাঝারী), রাইস ব্রান তেল (১লি:), ছোলা, রশুন(দেশী), আদা (আম), দারুচিনি, এম. এস রড (৬০,৪০ গ্রেড)  এর মূল্য হ্রাস পেয়েছে।</t>
  </si>
  <si>
    <t>(১)   পাম অয়েল (লুজ,সুপার), আলু, হলুদ (দেশী), লবঙ্গ,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</si>
</sst>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F800]dddd\,\ mmmm\ dd\,\ yyyy"/>
    <numFmt numFmtId="174" formatCode="dd/mm/yy;@"/>
    <numFmt numFmtId="175" formatCode="[$-5000445]_(* #,##0.00_);_(* \(#,##0.00\);_(* &quot;-&quot;??_);_(@_)"/>
  </numFmts>
  <fonts count="38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74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5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169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5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69" fontId="29" fillId="0" borderId="1" xfId="2" applyNumberFormat="1" applyFont="1" applyFill="1" applyBorder="1" applyAlignment="1">
      <alignment horizontal="center"/>
    </xf>
    <xf numFmtId="170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9" fontId="15" fillId="0" borderId="1" xfId="2" applyNumberFormat="1" applyFont="1" applyBorder="1" applyAlignment="1">
      <alignment horizontal="right"/>
    </xf>
    <xf numFmtId="169" fontId="29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70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9" fontId="29" fillId="2" borderId="1" xfId="4" applyNumberFormat="1" applyFont="1" applyFill="1" applyBorder="1" applyAlignment="1">
      <alignment horizontal="center"/>
    </xf>
    <xf numFmtId="169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33" fillId="0" borderId="2" xfId="2" applyFont="1" applyBorder="1" applyAlignment="1">
      <alignment horizontal="center" vertical="center"/>
    </xf>
    <xf numFmtId="164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5" fontId="15" fillId="0" borderId="2" xfId="4" applyNumberFormat="1" applyFont="1" applyBorder="1" applyAlignment="1">
      <alignment horizontal="center" vertical="center"/>
    </xf>
    <xf numFmtId="165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146768"/>
        <c:axId val="1457138064"/>
      </c:lineChart>
      <c:catAx>
        <c:axId val="14571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38064"/>
        <c:crosses val="autoZero"/>
        <c:auto val="1"/>
        <c:lblAlgn val="ctr"/>
        <c:lblOffset val="100"/>
        <c:noMultiLvlLbl val="0"/>
      </c:catAx>
      <c:valAx>
        <c:axId val="14571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B1" zoomScale="91" zoomScaleNormal="91" zoomScaleSheetLayoutView="106" workbookViewId="0">
      <pane ySplit="840" topLeftCell="B1" activePane="bottomLeft"/>
      <selection activeCell="L8" sqref="L8"/>
      <selection pane="bottomLeft" activeCell="L8" sqref="L8"/>
    </sheetView>
  </sheetViews>
  <sheetFormatPr defaultColWidth="9.87890625" defaultRowHeight="18.75" x14ac:dyDescent="0.25"/>
  <cols>
    <col min="1" max="1" width="21.390625" style="38" customWidth="1"/>
    <col min="2" max="2" width="10.11328125" style="23" customWidth="1"/>
    <col min="3" max="3" width="9.87890625" style="23" customWidth="1"/>
    <col min="4" max="4" width="11.390625" style="23" customWidth="1"/>
    <col min="5" max="5" width="9.87890625" style="23" customWidth="1"/>
    <col min="6" max="6" width="10.34765625" style="23" customWidth="1"/>
    <col min="7" max="7" width="8.94921875" style="23" customWidth="1"/>
    <col min="8" max="8" width="9.53125" style="23" customWidth="1"/>
    <col min="9" max="9" width="9.6484375" style="23" customWidth="1"/>
    <col min="10" max="10" width="9.87890625" style="23" customWidth="1"/>
    <col min="11" max="11" width="10.4609375" style="23" customWidth="1"/>
    <col min="12" max="12" width="11.625" style="23" customWidth="1"/>
    <col min="13" max="16384" width="9.87890625" style="23"/>
  </cols>
  <sheetData>
    <row r="1" spans="1:17" ht="29.25" customHeight="1" x14ac:dyDescent="0.25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 x14ac:dyDescent="0.25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6"/>
      <c r="L2" s="60"/>
    </row>
    <row r="3" spans="1:17" ht="9.6" hidden="1" customHeight="1" x14ac:dyDescent="0.25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 x14ac:dyDescent="0.25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7" t="s">
        <v>177</v>
      </c>
      <c r="L4" s="118"/>
    </row>
    <row r="5" spans="1:17" ht="21" x14ac:dyDescent="0.2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8"/>
    </row>
    <row r="6" spans="1:17" ht="21" x14ac:dyDescent="0.2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45633</v>
      </c>
      <c r="M6" s="107"/>
      <c r="O6" s="40"/>
      <c r="P6" s="40"/>
      <c r="Q6" s="40"/>
    </row>
    <row r="7" spans="1:17" ht="21" x14ac:dyDescent="0.25">
      <c r="A7" s="68" t="s">
        <v>6</v>
      </c>
      <c r="B7" s="69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9" t="s">
        <v>11</v>
      </c>
      <c r="J7" s="117" t="s">
        <v>12</v>
      </c>
      <c r="K7" s="118"/>
      <c r="L7" s="70" t="s">
        <v>13</v>
      </c>
      <c r="O7" s="40"/>
      <c r="P7" s="40"/>
      <c r="Q7" s="40"/>
    </row>
    <row r="8" spans="1:17" ht="20.45" customHeight="1" x14ac:dyDescent="0.25">
      <c r="A8" s="68"/>
      <c r="B8" s="69"/>
      <c r="C8" s="127">
        <v>45633</v>
      </c>
      <c r="D8" s="118"/>
      <c r="E8" s="127">
        <v>45626</v>
      </c>
      <c r="F8" s="118"/>
      <c r="G8" s="127">
        <v>45603</v>
      </c>
      <c r="H8" s="118"/>
      <c r="I8" s="69" t="s">
        <v>14</v>
      </c>
      <c r="J8" s="128">
        <v>45267</v>
      </c>
      <c r="K8" s="129"/>
      <c r="L8" s="69" t="s">
        <v>14</v>
      </c>
      <c r="O8" s="40"/>
      <c r="P8" s="40"/>
      <c r="Q8" s="40"/>
    </row>
    <row r="9" spans="1:17" ht="18.600000000000001" customHeight="1" x14ac:dyDescent="0.25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0" t="s">
        <v>16</v>
      </c>
      <c r="K9" s="110" t="s">
        <v>17</v>
      </c>
      <c r="L9" s="72" t="s">
        <v>18</v>
      </c>
      <c r="O9" s="40"/>
      <c r="P9" s="40"/>
      <c r="Q9" s="40"/>
    </row>
    <row r="10" spans="1:17" ht="22.15" customHeight="1" x14ac:dyDescent="0.3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0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 x14ac:dyDescent="0.3">
      <c r="A11" s="68" t="s">
        <v>166</v>
      </c>
      <c r="B11" s="69" t="s">
        <v>20</v>
      </c>
      <c r="C11" s="73">
        <v>59</v>
      </c>
      <c r="D11" s="73">
        <v>63</v>
      </c>
      <c r="E11" s="73">
        <v>59</v>
      </c>
      <c r="F11" s="73">
        <v>65</v>
      </c>
      <c r="G11" s="73">
        <v>58</v>
      </c>
      <c r="H11" s="73">
        <v>65</v>
      </c>
      <c r="I11" s="74">
        <f>((C11+D11)/2-(G11+H11)/2)/((G11+H11)/2)*100</f>
        <v>-0.81300813008130091</v>
      </c>
      <c r="J11" s="75">
        <v>55</v>
      </c>
      <c r="K11" s="75">
        <v>58</v>
      </c>
      <c r="L11" s="76">
        <f>((C11+D11)/2-(J11+K11)/2)/((J11+K11)/2)*100</f>
        <v>7.9646017699115044</v>
      </c>
      <c r="O11" s="40"/>
      <c r="P11" s="40"/>
      <c r="Q11" s="40"/>
    </row>
    <row r="12" spans="1:17" ht="22.15" customHeight="1" x14ac:dyDescent="0.3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53</v>
      </c>
      <c r="L12" s="76">
        <f>((C12+D12)/2-(J12+K12)/2)/((J12+K12)/2)*100</f>
        <v>1.9417475728155338</v>
      </c>
      <c r="O12" s="40"/>
      <c r="P12" s="40"/>
      <c r="Q12" s="40"/>
    </row>
    <row r="13" spans="1:17" ht="15.6" customHeight="1" x14ac:dyDescent="0.3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1"/>
      <c r="K13" s="111"/>
      <c r="L13" s="79"/>
      <c r="N13" s="40"/>
      <c r="O13" s="40"/>
      <c r="P13" s="40"/>
    </row>
    <row r="14" spans="1:17" ht="22.15" customHeight="1" x14ac:dyDescent="0.3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42</v>
      </c>
      <c r="H14" s="73">
        <v>45</v>
      </c>
      <c r="I14" s="74">
        <f>((C14+D14)/2-(G14+H14)/2)/((G14+H14)/2)*100</f>
        <v>-2.2988505747126435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 x14ac:dyDescent="0.3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62</v>
      </c>
      <c r="L15" s="76">
        <f>((C15+D15)/2-(J15+K15)/2)/((J15+K15)/2)*100</f>
        <v>-10.256410256410255</v>
      </c>
      <c r="O15" s="41"/>
    </row>
    <row r="16" spans="1:17" ht="22.15" customHeight="1" x14ac:dyDescent="0.3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 x14ac:dyDescent="0.3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 x14ac:dyDescent="0.3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1" t="s">
        <v>0</v>
      </c>
      <c r="K18" s="111"/>
      <c r="L18" s="72"/>
      <c r="O18" s="23" t="s">
        <v>0</v>
      </c>
      <c r="U18" s="43"/>
    </row>
    <row r="19" spans="1:21" ht="22.15" customHeight="1" x14ac:dyDescent="0.3">
      <c r="A19" s="68" t="s">
        <v>30</v>
      </c>
      <c r="B19" s="69" t="s">
        <v>31</v>
      </c>
      <c r="C19" s="73">
        <v>165</v>
      </c>
      <c r="D19" s="73">
        <v>168</v>
      </c>
      <c r="E19" s="73">
        <v>165</v>
      </c>
      <c r="F19" s="73">
        <v>168</v>
      </c>
      <c r="G19" s="73">
        <v>163</v>
      </c>
      <c r="H19" s="73">
        <v>165</v>
      </c>
      <c r="I19" s="74">
        <f t="shared" ref="I19:I26" si="0">((C19+D19)/2-(G19+H19)/2)/((G19+H19)/2)*100</f>
        <v>1.524390243902439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 x14ac:dyDescent="0.3">
      <c r="A20" s="68" t="s">
        <v>32</v>
      </c>
      <c r="B20" s="69" t="s">
        <v>33</v>
      </c>
      <c r="C20" s="73">
        <v>815</v>
      </c>
      <c r="D20" s="73">
        <v>818</v>
      </c>
      <c r="E20" s="73">
        <v>815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 x14ac:dyDescent="0.3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340</v>
      </c>
      <c r="I21" s="74">
        <f t="shared" ref="I21" si="2">((C21+D21)/2-(G21+H21)/2)/((G21+H21)/2)*100</f>
        <v>0</v>
      </c>
      <c r="J21" s="75"/>
      <c r="K21" s="75"/>
      <c r="L21" s="76" t="e">
        <f t="shared" ref="L21" si="3">((C21+D21)/2-(J21+K21)/2)/((J21+K21)/2)*100</f>
        <v>#DIV/0!</v>
      </c>
    </row>
    <row r="22" spans="1:21" ht="22.15" customHeight="1" x14ac:dyDescent="0.3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167</v>
      </c>
      <c r="H22" s="73">
        <v>170</v>
      </c>
      <c r="I22" s="74">
        <f t="shared" si="0"/>
        <v>0</v>
      </c>
      <c r="J22" s="75">
        <v>165</v>
      </c>
      <c r="K22" s="75">
        <v>170</v>
      </c>
      <c r="L22" s="76">
        <f t="shared" si="1"/>
        <v>0.59701492537313439</v>
      </c>
    </row>
    <row r="23" spans="1:21" ht="22.15" customHeight="1" x14ac:dyDescent="0.3">
      <c r="A23" s="68" t="s">
        <v>36</v>
      </c>
      <c r="B23" s="69" t="s">
        <v>31</v>
      </c>
      <c r="C23" s="73">
        <v>157</v>
      </c>
      <c r="D23" s="73">
        <v>159</v>
      </c>
      <c r="E23" s="73">
        <v>156</v>
      </c>
      <c r="F23" s="73">
        <v>158</v>
      </c>
      <c r="G23" s="73">
        <v>154</v>
      </c>
      <c r="H23" s="73">
        <v>156</v>
      </c>
      <c r="I23" s="74">
        <f t="shared" si="0"/>
        <v>1.935483870967742</v>
      </c>
      <c r="J23" s="75">
        <v>125</v>
      </c>
      <c r="K23" s="75">
        <v>130</v>
      </c>
      <c r="L23" s="76">
        <f t="shared" si="1"/>
        <v>23.921568627450981</v>
      </c>
    </row>
    <row r="24" spans="1:21" ht="22.15" customHeight="1" x14ac:dyDescent="0.3">
      <c r="A24" s="68" t="s">
        <v>37</v>
      </c>
      <c r="B24" s="69" t="s">
        <v>31</v>
      </c>
      <c r="C24" s="73">
        <v>162</v>
      </c>
      <c r="D24" s="73">
        <v>163</v>
      </c>
      <c r="E24" s="73">
        <v>160</v>
      </c>
      <c r="F24" s="73">
        <v>162</v>
      </c>
      <c r="G24" s="73">
        <v>158</v>
      </c>
      <c r="H24" s="73">
        <v>160</v>
      </c>
      <c r="I24" s="74">
        <f t="shared" si="0"/>
        <v>2.2012578616352201</v>
      </c>
      <c r="J24" s="75">
        <v>135</v>
      </c>
      <c r="K24" s="75">
        <v>140</v>
      </c>
      <c r="L24" s="76">
        <f t="shared" si="1"/>
        <v>18.181818181818183</v>
      </c>
    </row>
    <row r="25" spans="1:21" ht="22.15" customHeight="1" x14ac:dyDescent="0.3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1050</v>
      </c>
      <c r="I25" s="74">
        <f t="shared" si="0"/>
        <v>-0.98522167487684731</v>
      </c>
      <c r="J25" s="75"/>
      <c r="K25" s="75"/>
      <c r="L25" s="76" t="e">
        <f t="shared" si="1"/>
        <v>#DIV/0!</v>
      </c>
    </row>
    <row r="26" spans="1:21" ht="22.15" customHeight="1" x14ac:dyDescent="0.3">
      <c r="A26" s="68" t="s">
        <v>38</v>
      </c>
      <c r="B26" s="69" t="s">
        <v>35</v>
      </c>
      <c r="C26" s="73">
        <v>195</v>
      </c>
      <c r="D26" s="73">
        <v>205</v>
      </c>
      <c r="E26" s="73">
        <v>200</v>
      </c>
      <c r="F26" s="73">
        <v>210</v>
      </c>
      <c r="G26" s="73">
        <v>200</v>
      </c>
      <c r="H26" s="73">
        <v>210</v>
      </c>
      <c r="I26" s="74">
        <f t="shared" si="0"/>
        <v>-2.4390243902439024</v>
      </c>
      <c r="J26" s="75"/>
      <c r="K26" s="75"/>
      <c r="L26" s="76" t="e">
        <f t="shared" si="1"/>
        <v>#DIV/0!</v>
      </c>
    </row>
    <row r="27" spans="1:21" ht="15.6" customHeight="1" x14ac:dyDescent="0.3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2"/>
      <c r="K27" s="112" t="s">
        <v>40</v>
      </c>
      <c r="L27" s="79"/>
    </row>
    <row r="28" spans="1:21" ht="22.15" customHeight="1" x14ac:dyDescent="0.3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 x14ac:dyDescent="0.3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 x14ac:dyDescent="0.3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 x14ac:dyDescent="0.3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 x14ac:dyDescent="0.3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 x14ac:dyDescent="0.3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140</v>
      </c>
      <c r="G33" s="73">
        <v>130</v>
      </c>
      <c r="H33" s="73">
        <v>140</v>
      </c>
      <c r="I33" s="74">
        <f t="shared" si="4"/>
        <v>-3.7037037037037033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 x14ac:dyDescent="0.3">
      <c r="A34" s="68" t="s">
        <v>47</v>
      </c>
      <c r="B34" s="69" t="s">
        <v>20</v>
      </c>
      <c r="C34" s="73">
        <v>75</v>
      </c>
      <c r="D34" s="73">
        <v>80</v>
      </c>
      <c r="E34" s="73">
        <v>70</v>
      </c>
      <c r="F34" s="73">
        <v>80</v>
      </c>
      <c r="G34" s="73">
        <v>65</v>
      </c>
      <c r="H34" s="73">
        <v>70</v>
      </c>
      <c r="I34" s="74">
        <f t="shared" si="4"/>
        <v>14.814814814814813</v>
      </c>
      <c r="J34" s="75">
        <v>45</v>
      </c>
      <c r="K34" s="75">
        <v>55</v>
      </c>
      <c r="L34" s="76">
        <f t="shared" si="5"/>
        <v>55.000000000000007</v>
      </c>
    </row>
    <row r="35" spans="1:12" ht="15.6" customHeight="1" x14ac:dyDescent="0.3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2"/>
      <c r="K35" s="112"/>
      <c r="L35" s="79"/>
    </row>
    <row r="36" spans="1:12" ht="22.15" customHeight="1" x14ac:dyDescent="0.3">
      <c r="A36" s="68" t="s">
        <v>139</v>
      </c>
      <c r="B36" s="69" t="s">
        <v>20</v>
      </c>
      <c r="C36" s="73">
        <v>115</v>
      </c>
      <c r="D36" s="73">
        <v>130</v>
      </c>
      <c r="E36" s="73">
        <v>115</v>
      </c>
      <c r="F36" s="73">
        <v>130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120</v>
      </c>
      <c r="K36" s="75">
        <v>135</v>
      </c>
      <c r="L36" s="76">
        <f t="shared" ref="L36:L51" si="7">((C36+D36)/2-(J36+K36)/2)/((J36+K36)/2)*100</f>
        <v>-3.9215686274509802</v>
      </c>
    </row>
    <row r="37" spans="1:12" ht="19.149999999999999" customHeight="1" x14ac:dyDescent="0.3">
      <c r="A37" s="68" t="s">
        <v>49</v>
      </c>
      <c r="B37" s="69" t="s">
        <v>20</v>
      </c>
      <c r="C37" s="73">
        <v>80</v>
      </c>
      <c r="D37" s="73">
        <v>100</v>
      </c>
      <c r="E37" s="73">
        <v>80</v>
      </c>
      <c r="F37" s="73">
        <v>100</v>
      </c>
      <c r="G37" s="73">
        <v>85</v>
      </c>
      <c r="H37" s="73">
        <v>120</v>
      </c>
      <c r="I37" s="74">
        <f t="shared" si="6"/>
        <v>-12.195121951219512</v>
      </c>
      <c r="J37" s="75">
        <v>90</v>
      </c>
      <c r="K37" s="75">
        <v>120</v>
      </c>
      <c r="L37" s="76">
        <f t="shared" si="7"/>
        <v>-14.285714285714285</v>
      </c>
    </row>
    <row r="38" spans="1:12" ht="21.6" customHeight="1" x14ac:dyDescent="0.3">
      <c r="A38" s="68" t="s">
        <v>50</v>
      </c>
      <c r="B38" s="69" t="s">
        <v>20</v>
      </c>
      <c r="C38" s="73">
        <v>240</v>
      </c>
      <c r="D38" s="73">
        <v>270</v>
      </c>
      <c r="E38" s="73">
        <v>240</v>
      </c>
      <c r="F38" s="73">
        <v>280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240</v>
      </c>
      <c r="L38" s="76">
        <f t="shared" si="7"/>
        <v>15.909090909090908</v>
      </c>
    </row>
    <row r="39" spans="1:12" ht="22.15" customHeight="1" x14ac:dyDescent="0.3">
      <c r="A39" s="68" t="s">
        <v>51</v>
      </c>
      <c r="B39" s="69" t="s">
        <v>20</v>
      </c>
      <c r="C39" s="73">
        <v>230</v>
      </c>
      <c r="D39" s="73">
        <v>250</v>
      </c>
      <c r="E39" s="73">
        <v>230</v>
      </c>
      <c r="F39" s="73">
        <v>250</v>
      </c>
      <c r="G39" s="73">
        <v>200</v>
      </c>
      <c r="H39" s="73">
        <v>230</v>
      </c>
      <c r="I39" s="74">
        <f t="shared" si="6"/>
        <v>11.627906976744185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 x14ac:dyDescent="0.3">
      <c r="A40" s="68" t="s">
        <v>52</v>
      </c>
      <c r="B40" s="69" t="s">
        <v>20</v>
      </c>
      <c r="C40" s="73">
        <v>300</v>
      </c>
      <c r="D40" s="73">
        <v>350</v>
      </c>
      <c r="E40" s="73">
        <v>300</v>
      </c>
      <c r="F40" s="73">
        <v>350</v>
      </c>
      <c r="G40" s="73">
        <v>250</v>
      </c>
      <c r="H40" s="73">
        <v>350</v>
      </c>
      <c r="I40" s="74">
        <f t="shared" si="6"/>
        <v>8.3333333333333321</v>
      </c>
      <c r="J40" s="75">
        <v>380</v>
      </c>
      <c r="K40" s="75">
        <v>420</v>
      </c>
      <c r="L40" s="76">
        <f t="shared" si="7"/>
        <v>-18.75</v>
      </c>
    </row>
    <row r="41" spans="1:12" ht="23.45" customHeight="1" x14ac:dyDescent="0.3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 x14ac:dyDescent="0.3">
      <c r="A42" s="68" t="s">
        <v>54</v>
      </c>
      <c r="B42" s="69" t="s">
        <v>20</v>
      </c>
      <c r="C42" s="73">
        <v>350</v>
      </c>
      <c r="D42" s="73">
        <v>400</v>
      </c>
      <c r="E42" s="73">
        <v>320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300</v>
      </c>
      <c r="K42" s="75">
        <v>350</v>
      </c>
      <c r="L42" s="76">
        <f t="shared" si="7"/>
        <v>15.384615384615385</v>
      </c>
    </row>
    <row r="43" spans="1:12" ht="19.899999999999999" customHeight="1" x14ac:dyDescent="0.3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250</v>
      </c>
      <c r="H43" s="73">
        <v>300</v>
      </c>
      <c r="I43" s="74">
        <f t="shared" si="6"/>
        <v>0</v>
      </c>
      <c r="J43" s="75">
        <v>200</v>
      </c>
      <c r="K43" s="75">
        <v>300</v>
      </c>
      <c r="L43" s="76">
        <f t="shared" si="7"/>
        <v>10</v>
      </c>
    </row>
    <row r="44" spans="1:12" ht="24" customHeight="1" x14ac:dyDescent="0.3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 x14ac:dyDescent="0.3">
      <c r="A45" s="68" t="s">
        <v>57</v>
      </c>
      <c r="B45" s="69" t="s">
        <v>20</v>
      </c>
      <c r="C45" s="73">
        <v>110</v>
      </c>
      <c r="D45" s="73">
        <v>280</v>
      </c>
      <c r="E45" s="73">
        <v>120</v>
      </c>
      <c r="F45" s="73">
        <v>300</v>
      </c>
      <c r="G45" s="73">
        <v>140</v>
      </c>
      <c r="H45" s="73">
        <v>300</v>
      </c>
      <c r="I45" s="74">
        <f t="shared" si="6"/>
        <v>-11.363636363636363</v>
      </c>
      <c r="J45" s="75">
        <v>190</v>
      </c>
      <c r="K45" s="75">
        <v>240</v>
      </c>
      <c r="L45" s="76">
        <f t="shared" si="7"/>
        <v>-9.3023255813953494</v>
      </c>
    </row>
    <row r="46" spans="1:12" ht="18.600000000000001" customHeight="1" x14ac:dyDescent="0.3">
      <c r="A46" s="68" t="s">
        <v>58</v>
      </c>
      <c r="B46" s="69" t="s">
        <v>20</v>
      </c>
      <c r="C46" s="73">
        <v>630</v>
      </c>
      <c r="D46" s="73">
        <v>800</v>
      </c>
      <c r="E46" s="73">
        <v>630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1040</v>
      </c>
      <c r="K46" s="75">
        <v>1200</v>
      </c>
      <c r="L46" s="76">
        <f t="shared" si="7"/>
        <v>-36.160714285714285</v>
      </c>
    </row>
    <row r="47" spans="1:12" ht="22.5" customHeight="1" x14ac:dyDescent="0.3">
      <c r="A47" s="68" t="s">
        <v>59</v>
      </c>
      <c r="B47" s="69" t="s">
        <v>20</v>
      </c>
      <c r="C47" s="73">
        <v>470</v>
      </c>
      <c r="D47" s="73">
        <v>550</v>
      </c>
      <c r="E47" s="73">
        <v>470</v>
      </c>
      <c r="F47" s="73">
        <v>580</v>
      </c>
      <c r="G47" s="73">
        <v>480</v>
      </c>
      <c r="H47" s="73">
        <v>580</v>
      </c>
      <c r="I47" s="74">
        <f t="shared" si="6"/>
        <v>-3.7735849056603774</v>
      </c>
      <c r="J47" s="75">
        <v>450</v>
      </c>
      <c r="K47" s="75">
        <v>540</v>
      </c>
      <c r="L47" s="76">
        <f t="shared" si="7"/>
        <v>3.0303030303030303</v>
      </c>
    </row>
    <row r="48" spans="1:12" ht="20.45" customHeight="1" x14ac:dyDescent="0.3">
      <c r="A48" s="68" t="s">
        <v>60</v>
      </c>
      <c r="B48" s="69" t="s">
        <v>20</v>
      </c>
      <c r="C48" s="73">
        <v>1400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1600</v>
      </c>
      <c r="L48" s="76">
        <f t="shared" si="7"/>
        <v>-3.225806451612903</v>
      </c>
    </row>
    <row r="49" spans="1:12" ht="21" customHeight="1" x14ac:dyDescent="0.3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11.428571428571429</v>
      </c>
      <c r="J49" s="75">
        <v>1800</v>
      </c>
      <c r="K49" s="75">
        <v>2700</v>
      </c>
      <c r="L49" s="76">
        <f t="shared" si="7"/>
        <v>73.333333333333329</v>
      </c>
    </row>
    <row r="50" spans="1:12" ht="22.15" customHeight="1" x14ac:dyDescent="0.3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220</v>
      </c>
      <c r="H50" s="73">
        <v>260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 x14ac:dyDescent="0.3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220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 x14ac:dyDescent="0.3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2"/>
      <c r="K52" s="112"/>
      <c r="L52" s="79"/>
    </row>
    <row r="53" spans="1:12" ht="22.15" customHeight="1" x14ac:dyDescent="0.3">
      <c r="A53" s="68" t="s">
        <v>65</v>
      </c>
      <c r="B53" s="69" t="s">
        <v>20</v>
      </c>
      <c r="C53" s="73">
        <v>250</v>
      </c>
      <c r="D53" s="73">
        <v>450</v>
      </c>
      <c r="E53" s="73">
        <v>300</v>
      </c>
      <c r="F53" s="73">
        <v>450</v>
      </c>
      <c r="G53" s="73">
        <v>250</v>
      </c>
      <c r="H53" s="73">
        <v>400</v>
      </c>
      <c r="I53" s="74">
        <f t="shared" ref="I53:I58" si="8">((C53+D53)/2-(G53+H53)/2)/((G53+H53)/2)*100</f>
        <v>7.6923076923076925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 x14ac:dyDescent="0.3">
      <c r="A54" s="68" t="s">
        <v>66</v>
      </c>
      <c r="B54" s="69" t="s">
        <v>20</v>
      </c>
      <c r="C54" s="73">
        <v>700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15</v>
      </c>
    </row>
    <row r="55" spans="1:12" ht="20.45" customHeight="1" x14ac:dyDescent="0.3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 x14ac:dyDescent="0.3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950</v>
      </c>
      <c r="K56" s="75">
        <v>1100</v>
      </c>
      <c r="L56" s="76">
        <f t="shared" si="9"/>
        <v>2.4390243902439024</v>
      </c>
    </row>
    <row r="57" spans="1:12" ht="19.149999999999999" customHeight="1" x14ac:dyDescent="0.3">
      <c r="A57" s="68" t="s">
        <v>67</v>
      </c>
      <c r="B57" s="69" t="s">
        <v>20</v>
      </c>
      <c r="C57" s="73">
        <v>175</v>
      </c>
      <c r="D57" s="73">
        <v>200</v>
      </c>
      <c r="E57" s="73">
        <v>175</v>
      </c>
      <c r="F57" s="73">
        <v>200</v>
      </c>
      <c r="G57" s="73">
        <v>180</v>
      </c>
      <c r="H57" s="73">
        <v>200</v>
      </c>
      <c r="I57" s="74">
        <f t="shared" si="8"/>
        <v>-1.3157894736842104</v>
      </c>
      <c r="J57" s="75">
        <v>165</v>
      </c>
      <c r="K57" s="75">
        <v>180</v>
      </c>
      <c r="L57" s="76">
        <f t="shared" si="9"/>
        <v>8.695652173913043</v>
      </c>
    </row>
    <row r="58" spans="1:12" ht="19.149999999999999" customHeight="1" x14ac:dyDescent="0.3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 x14ac:dyDescent="0.3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3"/>
      <c r="K59" s="113"/>
      <c r="L59" s="82"/>
    </row>
    <row r="60" spans="1:12" ht="19.149999999999999" customHeight="1" x14ac:dyDescent="0.3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 x14ac:dyDescent="0.3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 x14ac:dyDescent="0.3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 x14ac:dyDescent="0.3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 x14ac:dyDescent="0.3">
      <c r="A64" s="59"/>
      <c r="B64" s="58"/>
      <c r="C64" s="84"/>
      <c r="D64" s="84"/>
      <c r="E64" s="84"/>
      <c r="F64" s="84"/>
      <c r="G64" s="84"/>
      <c r="H64" s="84"/>
      <c r="I64" s="58"/>
      <c r="J64" s="114"/>
      <c r="K64" s="114"/>
      <c r="L64" s="58"/>
    </row>
    <row r="65" spans="1:12" ht="18" customHeight="1" x14ac:dyDescent="0.25">
      <c r="A65" s="68" t="s">
        <v>6</v>
      </c>
      <c r="B65" s="69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9" t="s">
        <v>11</v>
      </c>
      <c r="J65" s="117" t="s">
        <v>12</v>
      </c>
      <c r="K65" s="118"/>
      <c r="L65" s="70" t="s">
        <v>13</v>
      </c>
    </row>
    <row r="66" spans="1:12" ht="19.899999999999999" customHeight="1" x14ac:dyDescent="0.25">
      <c r="A66" s="85"/>
      <c r="B66" s="86"/>
      <c r="C66" s="127">
        <v>45633</v>
      </c>
      <c r="D66" s="118"/>
      <c r="E66" s="127">
        <v>45626</v>
      </c>
      <c r="F66" s="118"/>
      <c r="G66" s="127">
        <v>45603</v>
      </c>
      <c r="H66" s="118"/>
      <c r="I66" s="69" t="s">
        <v>14</v>
      </c>
      <c r="J66" s="128">
        <v>45267</v>
      </c>
      <c r="K66" s="129"/>
      <c r="L66" s="69" t="s">
        <v>14</v>
      </c>
    </row>
    <row r="67" spans="1:12" ht="16.899999999999999" customHeight="1" x14ac:dyDescent="0.25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0" t="s">
        <v>16</v>
      </c>
      <c r="K67" s="110" t="s">
        <v>17</v>
      </c>
      <c r="L67" s="72" t="s">
        <v>18</v>
      </c>
    </row>
    <row r="68" spans="1:12" ht="18.600000000000001" customHeight="1" x14ac:dyDescent="0.3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127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140</v>
      </c>
      <c r="K68" s="75">
        <v>150</v>
      </c>
      <c r="L68" s="76">
        <f t="shared" ref="L68:L74" si="10">((C68+D68)/2-(J68+K68)/2)/((J68+K68)/2)*100</f>
        <v>-13.103448275862069</v>
      </c>
    </row>
    <row r="69" spans="1:12" ht="18.600000000000001" customHeight="1" x14ac:dyDescent="0.3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 x14ac:dyDescent="0.3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 x14ac:dyDescent="0.3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48</v>
      </c>
      <c r="H71" s="90">
        <v>50</v>
      </c>
      <c r="I71" s="74">
        <f t="shared" si="11"/>
        <v>0</v>
      </c>
      <c r="J71" s="91">
        <v>40</v>
      </c>
      <c r="K71" s="91">
        <v>42</v>
      </c>
      <c r="L71" s="76">
        <f t="shared" si="10"/>
        <v>19.512195121951219</v>
      </c>
    </row>
    <row r="72" spans="1:12" ht="16.899999999999999" customHeight="1" x14ac:dyDescent="0.3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 x14ac:dyDescent="0.3">
      <c r="A73" s="68" t="s">
        <v>82</v>
      </c>
      <c r="B73" s="69" t="s">
        <v>83</v>
      </c>
      <c r="C73" s="73">
        <v>84000</v>
      </c>
      <c r="D73" s="73">
        <v>85000</v>
      </c>
      <c r="E73" s="73">
        <v>87500</v>
      </c>
      <c r="F73" s="73">
        <v>92500</v>
      </c>
      <c r="G73" s="73">
        <v>88000</v>
      </c>
      <c r="H73" s="73">
        <v>93000</v>
      </c>
      <c r="I73" s="74">
        <f t="shared" si="11"/>
        <v>-6.6298342541436464</v>
      </c>
      <c r="J73" s="75">
        <v>92500</v>
      </c>
      <c r="K73" s="75">
        <v>99500</v>
      </c>
      <c r="L73" s="76">
        <f t="shared" si="10"/>
        <v>-11.979166666666668</v>
      </c>
    </row>
    <row r="74" spans="1:12" ht="15" customHeight="1" x14ac:dyDescent="0.3">
      <c r="A74" s="68" t="s">
        <v>84</v>
      </c>
      <c r="B74" s="69" t="s">
        <v>83</v>
      </c>
      <c r="C74" s="73">
        <v>80000</v>
      </c>
      <c r="D74" s="90">
        <v>82000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-3.5714285714285712</v>
      </c>
      <c r="J74" s="91">
        <v>87000</v>
      </c>
      <c r="K74" s="91">
        <v>90000</v>
      </c>
      <c r="L74" s="76">
        <f t="shared" si="10"/>
        <v>-8.4745762711864394</v>
      </c>
    </row>
    <row r="75" spans="1:12" ht="12" customHeight="1" x14ac:dyDescent="0.25">
      <c r="A75" s="123" t="s">
        <v>85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</row>
    <row r="76" spans="1:12" ht="27" customHeight="1" x14ac:dyDescent="0.25">
      <c r="A76" s="125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1:12" ht="18.600000000000001" customHeight="1" x14ac:dyDescent="0.25">
      <c r="A77" s="55"/>
      <c r="B77" s="25" t="s">
        <v>86</v>
      </c>
      <c r="H77" s="24"/>
      <c r="I77" s="24"/>
      <c r="J77" s="24"/>
      <c r="K77" s="24"/>
      <c r="L77" s="39"/>
    </row>
    <row r="78" spans="1:12" ht="21" x14ac:dyDescent="0.25">
      <c r="A78" s="57"/>
      <c r="B78" s="22" t="s">
        <v>182</v>
      </c>
      <c r="H78" s="24"/>
      <c r="I78" s="24"/>
      <c r="J78" s="24"/>
      <c r="K78" s="24"/>
      <c r="L78" s="39"/>
    </row>
    <row r="79" spans="1:12" ht="19.899999999999999" customHeight="1" x14ac:dyDescent="0.25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 x14ac:dyDescent="0.25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 x14ac:dyDescent="0.25">
      <c r="A81" s="98" t="s">
        <v>88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 x14ac:dyDescent="0.25">
      <c r="A82" s="102" t="s">
        <v>89</v>
      </c>
      <c r="B82" s="103" t="s">
        <v>90</v>
      </c>
      <c r="C82" s="119" t="s">
        <v>8</v>
      </c>
      <c r="D82" s="120"/>
      <c r="E82" s="121" t="s">
        <v>91</v>
      </c>
      <c r="F82" s="122"/>
      <c r="G82" s="104" t="s">
        <v>14</v>
      </c>
      <c r="H82" s="119" t="s">
        <v>92</v>
      </c>
      <c r="I82" s="130"/>
      <c r="J82" s="130"/>
      <c r="K82" s="120"/>
      <c r="L82" s="58"/>
    </row>
    <row r="83" spans="1:12" ht="18" customHeight="1" x14ac:dyDescent="0.3">
      <c r="A83" s="102" t="s">
        <v>166</v>
      </c>
      <c r="B83" s="103" t="s">
        <v>20</v>
      </c>
      <c r="C83" s="73">
        <v>59</v>
      </c>
      <c r="D83" s="73">
        <v>63</v>
      </c>
      <c r="E83" s="73">
        <v>59</v>
      </c>
      <c r="F83" s="73">
        <v>65</v>
      </c>
      <c r="G83" s="105">
        <f t="shared" ref="G83:G96" si="12">((C83+D83)/2-(E83+F83)/2)/((E83+F83)/2)*100</f>
        <v>-1.6129032258064515</v>
      </c>
      <c r="H83" s="102" t="s">
        <v>178</v>
      </c>
      <c r="I83" s="103"/>
      <c r="J83" s="103"/>
      <c r="K83" s="109"/>
      <c r="L83" s="58"/>
    </row>
    <row r="84" spans="1:12" ht="21.75" customHeight="1" x14ac:dyDescent="0.3">
      <c r="A84" s="68" t="s">
        <v>36</v>
      </c>
      <c r="B84" s="69" t="s">
        <v>31</v>
      </c>
      <c r="C84" s="73">
        <v>157</v>
      </c>
      <c r="D84" s="73">
        <v>159</v>
      </c>
      <c r="E84" s="73">
        <v>156</v>
      </c>
      <c r="F84" s="73">
        <v>158</v>
      </c>
      <c r="G84" s="105">
        <f t="shared" si="12"/>
        <v>0.63694267515923575</v>
      </c>
      <c r="H84" s="102" t="s">
        <v>180</v>
      </c>
      <c r="I84" s="103"/>
      <c r="J84" s="103"/>
      <c r="K84" s="109"/>
      <c r="L84" s="58"/>
    </row>
    <row r="85" spans="1:12" ht="21.75" customHeight="1" x14ac:dyDescent="0.3">
      <c r="A85" s="68" t="s">
        <v>37</v>
      </c>
      <c r="B85" s="69" t="s">
        <v>31</v>
      </c>
      <c r="C85" s="73">
        <v>162</v>
      </c>
      <c r="D85" s="73">
        <v>163</v>
      </c>
      <c r="E85" s="73">
        <v>160</v>
      </c>
      <c r="F85" s="73">
        <v>162</v>
      </c>
      <c r="G85" s="105">
        <f t="shared" si="12"/>
        <v>0.93167701863354035</v>
      </c>
      <c r="H85" s="102" t="s">
        <v>172</v>
      </c>
      <c r="I85" s="103"/>
      <c r="J85" s="103"/>
      <c r="K85" s="109"/>
      <c r="L85" s="58"/>
    </row>
    <row r="86" spans="1:12" ht="21.75" customHeight="1" x14ac:dyDescent="0.3">
      <c r="A86" s="68" t="s">
        <v>38</v>
      </c>
      <c r="B86" s="69" t="s">
        <v>35</v>
      </c>
      <c r="C86" s="73">
        <v>195</v>
      </c>
      <c r="D86" s="73">
        <v>205</v>
      </c>
      <c r="E86" s="73">
        <v>200</v>
      </c>
      <c r="F86" s="73">
        <v>210</v>
      </c>
      <c r="G86" s="105">
        <f t="shared" si="12"/>
        <v>-2.4390243902439024</v>
      </c>
      <c r="H86" s="102" t="s">
        <v>179</v>
      </c>
      <c r="I86" s="103"/>
      <c r="J86" s="103"/>
      <c r="K86" s="109"/>
      <c r="L86" s="58"/>
    </row>
    <row r="87" spans="1:12" ht="21.75" customHeight="1" x14ac:dyDescent="0.3">
      <c r="A87" s="68" t="s">
        <v>46</v>
      </c>
      <c r="B87" s="69" t="s">
        <v>20</v>
      </c>
      <c r="C87" s="73">
        <v>125</v>
      </c>
      <c r="D87" s="73">
        <v>135</v>
      </c>
      <c r="E87" s="73">
        <v>125</v>
      </c>
      <c r="F87" s="73">
        <v>140</v>
      </c>
      <c r="G87" s="105">
        <f t="shared" si="12"/>
        <v>-1.8867924528301887</v>
      </c>
      <c r="H87" s="102" t="s">
        <v>179</v>
      </c>
      <c r="I87" s="103"/>
      <c r="J87" s="103"/>
      <c r="K87" s="109"/>
      <c r="L87" s="58"/>
    </row>
    <row r="88" spans="1:12" ht="21.75" customHeight="1" x14ac:dyDescent="0.3">
      <c r="A88" s="68" t="s">
        <v>47</v>
      </c>
      <c r="B88" s="69" t="s">
        <v>20</v>
      </c>
      <c r="C88" s="73">
        <v>75</v>
      </c>
      <c r="D88" s="73">
        <v>80</v>
      </c>
      <c r="E88" s="73">
        <v>70</v>
      </c>
      <c r="F88" s="73">
        <v>80</v>
      </c>
      <c r="G88" s="105">
        <f t="shared" si="12"/>
        <v>3.3333333333333335</v>
      </c>
      <c r="H88" s="102" t="s">
        <v>180</v>
      </c>
      <c r="I88" s="103"/>
      <c r="J88" s="103"/>
      <c r="K88" s="109"/>
      <c r="L88" s="58"/>
    </row>
    <row r="89" spans="1:12" ht="21.75" customHeight="1" x14ac:dyDescent="0.3">
      <c r="A89" s="68" t="s">
        <v>50</v>
      </c>
      <c r="B89" s="69" t="s">
        <v>20</v>
      </c>
      <c r="C89" s="73">
        <v>240</v>
      </c>
      <c r="D89" s="73">
        <v>270</v>
      </c>
      <c r="E89" s="73">
        <v>240</v>
      </c>
      <c r="F89" s="73">
        <v>280</v>
      </c>
      <c r="G89" s="105">
        <f t="shared" si="12"/>
        <v>-1.9230769230769231</v>
      </c>
      <c r="H89" s="102" t="s">
        <v>179</v>
      </c>
      <c r="I89" s="103"/>
      <c r="J89" s="103"/>
      <c r="K89" s="109"/>
      <c r="L89" s="58"/>
    </row>
    <row r="90" spans="1:12" ht="21.75" customHeight="1" x14ac:dyDescent="0.3">
      <c r="A90" s="68" t="s">
        <v>54</v>
      </c>
      <c r="B90" s="69" t="s">
        <v>20</v>
      </c>
      <c r="C90" s="73">
        <v>350</v>
      </c>
      <c r="D90" s="73">
        <v>400</v>
      </c>
      <c r="E90" s="73">
        <v>320</v>
      </c>
      <c r="F90" s="73">
        <v>400</v>
      </c>
      <c r="G90" s="105">
        <f t="shared" si="12"/>
        <v>4.1666666666666661</v>
      </c>
      <c r="H90" s="102" t="s">
        <v>173</v>
      </c>
      <c r="I90" s="103"/>
      <c r="J90" s="103"/>
      <c r="K90" s="109"/>
      <c r="L90" s="58"/>
    </row>
    <row r="91" spans="1:12" ht="21.75" customHeight="1" x14ac:dyDescent="0.3">
      <c r="A91" s="68" t="s">
        <v>57</v>
      </c>
      <c r="B91" s="69" t="s">
        <v>20</v>
      </c>
      <c r="C91" s="73">
        <v>110</v>
      </c>
      <c r="D91" s="73">
        <v>280</v>
      </c>
      <c r="E91" s="73">
        <v>120</v>
      </c>
      <c r="F91" s="73">
        <v>300</v>
      </c>
      <c r="G91" s="105">
        <f t="shared" si="12"/>
        <v>-7.1428571428571423</v>
      </c>
      <c r="H91" s="102" t="s">
        <v>170</v>
      </c>
      <c r="I91" s="103"/>
      <c r="J91" s="103"/>
      <c r="K91" s="109"/>
      <c r="L91" s="58"/>
    </row>
    <row r="92" spans="1:12" ht="21.75" customHeight="1" x14ac:dyDescent="0.3">
      <c r="A92" s="68" t="s">
        <v>59</v>
      </c>
      <c r="B92" s="69" t="s">
        <v>20</v>
      </c>
      <c r="C92" s="73">
        <v>470</v>
      </c>
      <c r="D92" s="73">
        <v>550</v>
      </c>
      <c r="E92" s="73">
        <v>470</v>
      </c>
      <c r="F92" s="73">
        <v>580</v>
      </c>
      <c r="G92" s="105">
        <f t="shared" si="12"/>
        <v>-2.8571428571428572</v>
      </c>
      <c r="H92" s="102" t="s">
        <v>179</v>
      </c>
      <c r="I92" s="103"/>
      <c r="J92" s="103"/>
      <c r="K92" s="109"/>
      <c r="L92" s="58"/>
    </row>
    <row r="93" spans="1:12" ht="21.75" customHeight="1" x14ac:dyDescent="0.3">
      <c r="A93" s="68" t="s">
        <v>60</v>
      </c>
      <c r="B93" s="69" t="s">
        <v>20</v>
      </c>
      <c r="C93" s="73">
        <v>1400</v>
      </c>
      <c r="D93" s="73">
        <v>1600</v>
      </c>
      <c r="E93" s="73">
        <v>1300</v>
      </c>
      <c r="F93" s="73">
        <v>1600</v>
      </c>
      <c r="G93" s="105">
        <f t="shared" si="12"/>
        <v>3.4482758620689653</v>
      </c>
      <c r="H93" s="102" t="s">
        <v>174</v>
      </c>
      <c r="I93" s="103"/>
      <c r="J93" s="103"/>
      <c r="K93" s="109"/>
      <c r="L93" s="58"/>
    </row>
    <row r="94" spans="1:12" ht="21.75" customHeight="1" x14ac:dyDescent="0.3">
      <c r="A94" s="68" t="s">
        <v>61</v>
      </c>
      <c r="B94" s="69" t="s">
        <v>20</v>
      </c>
      <c r="C94" s="73">
        <v>3400</v>
      </c>
      <c r="D94" s="73">
        <v>4400</v>
      </c>
      <c r="E94" s="73">
        <v>3400</v>
      </c>
      <c r="F94" s="73">
        <v>4250</v>
      </c>
      <c r="G94" s="105">
        <f t="shared" si="12"/>
        <v>1.9607843137254901</v>
      </c>
      <c r="H94" s="102" t="s">
        <v>174</v>
      </c>
      <c r="I94" s="103"/>
      <c r="J94" s="103"/>
      <c r="K94" s="109"/>
      <c r="L94" s="58"/>
    </row>
    <row r="95" spans="1:12" ht="21.75" customHeight="1" x14ac:dyDescent="0.3">
      <c r="A95" s="68" t="s">
        <v>82</v>
      </c>
      <c r="B95" s="69" t="s">
        <v>83</v>
      </c>
      <c r="C95" s="73">
        <v>84000</v>
      </c>
      <c r="D95" s="73">
        <v>85000</v>
      </c>
      <c r="E95" s="73">
        <v>87500</v>
      </c>
      <c r="F95" s="73">
        <v>92500</v>
      </c>
      <c r="G95" s="105">
        <f t="shared" si="12"/>
        <v>-6.1111111111111107</v>
      </c>
      <c r="H95" s="102" t="s">
        <v>171</v>
      </c>
      <c r="I95" s="103"/>
      <c r="J95" s="103"/>
      <c r="K95" s="109"/>
      <c r="L95" s="58"/>
    </row>
    <row r="96" spans="1:12" ht="21.75" customHeight="1" x14ac:dyDescent="0.3">
      <c r="A96" s="68" t="s">
        <v>84</v>
      </c>
      <c r="B96" s="69" t="s">
        <v>83</v>
      </c>
      <c r="C96" s="73">
        <v>80000</v>
      </c>
      <c r="D96" s="90">
        <v>82000</v>
      </c>
      <c r="E96" s="73">
        <v>83000</v>
      </c>
      <c r="F96" s="90">
        <v>85000</v>
      </c>
      <c r="G96" s="105">
        <f t="shared" si="12"/>
        <v>-3.5714285714285712</v>
      </c>
      <c r="H96" s="102" t="s">
        <v>171</v>
      </c>
      <c r="I96" s="103"/>
      <c r="J96" s="103"/>
      <c r="K96" s="109"/>
      <c r="L96" s="58"/>
    </row>
    <row r="97" spans="1:12" ht="15" customHeight="1" x14ac:dyDescent="0.3">
      <c r="A97" s="22"/>
      <c r="B97" s="24"/>
      <c r="C97" s="53"/>
      <c r="D97" s="53"/>
      <c r="E97" s="54"/>
      <c r="F97" s="54"/>
      <c r="G97" s="45"/>
      <c r="H97" s="22"/>
      <c r="I97" s="24"/>
      <c r="J97" s="24"/>
      <c r="L97" s="50"/>
    </row>
    <row r="98" spans="1:12" ht="17.45" customHeight="1" x14ac:dyDescent="0.3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 x14ac:dyDescent="0.3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 x14ac:dyDescent="0.3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 x14ac:dyDescent="0.3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 x14ac:dyDescent="0.3">
      <c r="A102" s="22"/>
      <c r="B102" s="97"/>
      <c r="C102" s="96" t="s">
        <v>169</v>
      </c>
      <c r="D102" s="52"/>
      <c r="E102" s="95"/>
      <c r="F102" s="98"/>
      <c r="G102" s="100"/>
      <c r="H102" s="116"/>
      <c r="I102" s="115"/>
      <c r="J102" s="52" t="s">
        <v>167</v>
      </c>
      <c r="K102" s="52"/>
      <c r="L102" s="52"/>
    </row>
    <row r="103" spans="1:12" ht="15.75" customHeight="1" x14ac:dyDescent="0.3">
      <c r="A103" s="22"/>
      <c r="B103" s="52"/>
      <c r="C103" s="53"/>
      <c r="D103" s="52"/>
      <c r="E103" s="53"/>
      <c r="F103" s="98"/>
      <c r="G103" s="100"/>
      <c r="H103" s="100"/>
      <c r="I103" s="99"/>
      <c r="J103" s="46"/>
      <c r="K103" s="46"/>
    </row>
    <row r="104" spans="1:12" ht="18.75" customHeight="1" x14ac:dyDescent="0.25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 x14ac:dyDescent="0.25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 x14ac:dyDescent="0.25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 x14ac:dyDescent="0.25">
      <c r="A107" s="57" t="s">
        <v>93</v>
      </c>
      <c r="B107" s="39"/>
      <c r="C107" s="39"/>
      <c r="D107" s="39"/>
      <c r="E107" s="39"/>
      <c r="F107" s="58"/>
    </row>
    <row r="108" spans="1:12" ht="16.5" customHeight="1" x14ac:dyDescent="0.25">
      <c r="A108" s="57" t="s">
        <v>156</v>
      </c>
      <c r="B108" s="39"/>
      <c r="C108" s="39"/>
      <c r="D108" s="39"/>
      <c r="E108" s="39"/>
      <c r="F108" s="39"/>
    </row>
    <row r="109" spans="1:12" ht="21" x14ac:dyDescent="0.2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 x14ac:dyDescent="0.25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 x14ac:dyDescent="0.25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 x14ac:dyDescent="0.25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 x14ac:dyDescent="0.25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 x14ac:dyDescent="0.25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 x14ac:dyDescent="0.25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 x14ac:dyDescent="0.25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 x14ac:dyDescent="0.25">
      <c r="A117" s="57" t="s">
        <v>162</v>
      </c>
      <c r="B117" s="39"/>
      <c r="C117" s="39"/>
      <c r="D117" s="39"/>
      <c r="E117" s="39"/>
      <c r="F117" s="39"/>
      <c r="G117" s="24"/>
    </row>
    <row r="118" spans="1:12" ht="21" x14ac:dyDescent="0.2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 x14ac:dyDescent="0.2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" x14ac:dyDescent="0.2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 x14ac:dyDescent="0.2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" x14ac:dyDescent="0.2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 x14ac:dyDescent="0.2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" x14ac:dyDescent="0.2">
      <c r="H124" s="49"/>
      <c r="I124" s="50"/>
      <c r="J124" s="50"/>
      <c r="K124" s="50"/>
      <c r="L124" s="50"/>
    </row>
    <row r="125" spans="1:12" ht="21" x14ac:dyDescent="0.2">
      <c r="H125" s="49"/>
      <c r="I125" s="50"/>
      <c r="J125" s="50"/>
      <c r="K125" s="50"/>
      <c r="L125" s="50"/>
    </row>
    <row r="126" spans="1:12" ht="21" x14ac:dyDescent="0.2">
      <c r="H126" s="49"/>
      <c r="I126" s="50"/>
      <c r="J126" s="50"/>
      <c r="K126" s="50"/>
      <c r="L126" s="50"/>
    </row>
    <row r="127" spans="1:12" ht="21" x14ac:dyDescent="0.2">
      <c r="H127" s="49"/>
      <c r="I127" s="50"/>
      <c r="J127" s="50"/>
      <c r="K127" s="50"/>
      <c r="L127" s="50"/>
    </row>
    <row r="128" spans="1:12" ht="21" x14ac:dyDescent="0.2">
      <c r="H128" s="49"/>
      <c r="I128" s="50"/>
      <c r="J128" s="50"/>
      <c r="K128" s="50"/>
      <c r="L128" s="50"/>
    </row>
    <row r="129" spans="8:12" ht="21" x14ac:dyDescent="0.2">
      <c r="H129" s="49"/>
      <c r="I129" s="50"/>
      <c r="J129" s="50"/>
      <c r="K129" s="50"/>
      <c r="L129" s="50"/>
    </row>
    <row r="130" spans="8:12" ht="21" x14ac:dyDescent="0.2">
      <c r="H130" s="48"/>
      <c r="I130" s="50"/>
      <c r="J130" s="50"/>
      <c r="K130" s="50"/>
      <c r="L130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100</v>
      </c>
    </row>
    <row r="13" spans="1:6" ht="18.75" x14ac:dyDescent="0.25">
      <c r="A13" s="11" t="s">
        <v>101</v>
      </c>
      <c r="B13" s="12" t="s">
        <v>102</v>
      </c>
      <c r="C13" s="131" t="s">
        <v>103</v>
      </c>
      <c r="D13" s="131"/>
      <c r="E13" s="131">
        <v>44648</v>
      </c>
      <c r="F13" s="131"/>
    </row>
    <row r="14" spans="1:6" ht="18.75" x14ac:dyDescent="0.2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100</v>
      </c>
    </row>
    <row r="23" spans="1:12" ht="21" x14ac:dyDescent="0.3">
      <c r="I23" s="15"/>
    </row>
    <row r="25" spans="1:12" ht="18.75" x14ac:dyDescent="0.25">
      <c r="B25" s="12" t="s">
        <v>102</v>
      </c>
      <c r="C25" s="131" t="s">
        <v>116</v>
      </c>
      <c r="D25" s="131"/>
      <c r="E25" s="131" t="s">
        <v>117</v>
      </c>
      <c r="F25" s="131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8.75" x14ac:dyDescent="0.2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8.75" x14ac:dyDescent="0.2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8.75" x14ac:dyDescent="0.2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8.75" x14ac:dyDescent="0.25">
      <c r="I32" s="12" t="s">
        <v>127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128</v>
      </c>
    </row>
    <row r="49" spans="9:13" x14ac:dyDescent="0.25">
      <c r="M49" t="s">
        <v>129</v>
      </c>
    </row>
    <row r="50" spans="9:13" ht="18.75" x14ac:dyDescent="0.2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8.75" x14ac:dyDescent="0.2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8.75" x14ac:dyDescent="0.2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8.75" x14ac:dyDescent="0.2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8.75" x14ac:dyDescent="0.2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89</v>
      </c>
      <c r="B68" s="27" t="s">
        <v>90</v>
      </c>
      <c r="C68" s="132" t="s">
        <v>8</v>
      </c>
      <c r="D68" s="133"/>
      <c r="E68" s="134" t="s">
        <v>91</v>
      </c>
      <c r="F68" s="135"/>
      <c r="G68" s="28" t="s">
        <v>14</v>
      </c>
      <c r="H68" s="28"/>
      <c r="I68" s="37"/>
      <c r="J68" s="29"/>
    </row>
    <row r="69" spans="1:10" ht="18.75" x14ac:dyDescent="0.2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8.75" x14ac:dyDescent="0.2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8.75" x14ac:dyDescent="0.2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8.75" x14ac:dyDescent="0.2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8.75" x14ac:dyDescent="0.2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8.75" x14ac:dyDescent="0.2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8.75" x14ac:dyDescent="0.2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8.75" x14ac:dyDescent="0.2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8.75" x14ac:dyDescent="0.2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8.75" x14ac:dyDescent="0.2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8.75" x14ac:dyDescent="0.2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8.75" x14ac:dyDescent="0.2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8.75" x14ac:dyDescent="0.2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8.75" x14ac:dyDescent="0.2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8.75" x14ac:dyDescent="0.2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8.75" x14ac:dyDescent="0.2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8.75" x14ac:dyDescent="0.2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8.75" x14ac:dyDescent="0.2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8.75" x14ac:dyDescent="0.2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8.75" x14ac:dyDescent="0.2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8.75" x14ac:dyDescent="0.2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8.75" x14ac:dyDescent="0.2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8.75" x14ac:dyDescent="0.2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8.75" x14ac:dyDescent="0.2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8.75" x14ac:dyDescent="0.2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8.75" x14ac:dyDescent="0.2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8.75" x14ac:dyDescent="0.2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8.75" x14ac:dyDescent="0.2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8.75" x14ac:dyDescent="0.2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145</v>
      </c>
    </row>
    <row r="11" spans="1:32" x14ac:dyDescent="0.2">
      <c r="A11" s="2" t="s">
        <v>102</v>
      </c>
      <c r="B11" s="2" t="s">
        <v>146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2024-12-01T04:04:17Z</cp:lastPrinted>
  <dcterms:created xsi:type="dcterms:W3CDTF">2021-06-05T07:13:00Z</dcterms:created>
  <dcterms:modified xsi:type="dcterms:W3CDTF">2024-12-05T09:43:49Z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