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December-2024\"/>
    </mc:Choice>
  </mc:AlternateContent>
  <xr:revisionPtr revIDLastSave="0" documentId="8_{D311CAA1-CA6E-AB40-B505-5C4608E101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1" i="1"/>
  <c r="G90" i="1"/>
  <c r="G89" i="1"/>
  <c r="G88" i="1"/>
  <c r="G94" i="1"/>
  <c r="G95" i="1"/>
  <c r="G92" i="1"/>
  <c r="G83" i="1"/>
  <c r="G98" i="1"/>
  <c r="G97" i="1"/>
  <c r="G84" i="1"/>
  <c r="G96" i="1"/>
  <c r="G85" i="1"/>
  <c r="G93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<sst xmlns="http://schemas.openxmlformats.org/spreadsheetml/2006/main" count="427" uniqueCount="181">
  <si>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</si>
  <si>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</si>
  <si>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</si>
  <si>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</si>
  <si>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</si>
  <si>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</si>
  <si>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</si>
  <si>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</si>
  <si>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</si>
  <si>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</si>
  <si>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</si>
  <si>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</si>
  <si>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</si>
  <si>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</si>
  <si>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</si>
  <si>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</si>
  <si>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</si>
  <si>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</si>
  <si>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</si>
  <si>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</si>
  <si>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</si>
  <si>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</si>
  <si>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</si>
  <si>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</si>
  <si>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</si>
  <si>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</si>
  <si>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</si>
  <si>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</si>
  <si>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</si>
  <si>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</si>
  <si>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</si>
  <si>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</si>
  <si>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</si>
  <si>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</si>
  <si>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</si>
  <si>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</si>
  <si>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</si>
  <si>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</si>
  <si>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</si>
  <si>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</si>
  <si>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</si>
  <si>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</si>
  <si>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</si>
  <si>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</si>
  <si>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</si>
  <si>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</si>
  <si>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</si>
  <si>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</si>
  <si>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</si>
  <si>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</si>
  <si>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</si>
  <si>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</si>
  <si>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</si>
  <si>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</si>
  <si>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</si>
  <si>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</si>
  <si>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</si>
  <si>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</si>
  <si>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</si>
  <si>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</si>
  <si>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</si>
  <si>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</si>
  <si>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</si>
  <si>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</si>
  <si>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</si>
  <si>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</si>
  <si>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</si>
  <si>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</si>
  <si>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</si>
  <si>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</si>
  <si>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</si>
  <si>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</si>
  <si>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</si>
  <si>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</si>
  <si>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</si>
  <si>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</si>
  <si>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</si>
  <si>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</si>
  <si>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</si>
  <si>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</si>
  <si>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</si>
  <si>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</si>
  <si>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</si>
  <si>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</si>
  <si>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</si>
  <si>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</si>
  <si>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</si>
  <si>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</si>
  <si>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</si>
  <si>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</si>
  <si>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</si>
  <si>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</si>
  <si>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</si>
  <si>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</si>
  <si>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</si>
  <si>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</si>
  <si>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</si>
  <si>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</si>
  <si>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</si>
  <si>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</si>
  <si>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</si>
  <si>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</si>
  <si>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</si>
  <si>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</si>
  <si>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</si>
  <si>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</si>
  <si>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</si>
  <si>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</si>
  <si>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</si>
  <si>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</si>
  <si>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</si>
  <si>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</si>
  <si>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</si>
  <si>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</si>
  <si>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</si>
  <si>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</si>
  <si>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</si>
  <si>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</si>
  <si>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</si>
  <si>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</si>
  <si>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</si>
  <si>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</si>
  <si>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</si>
  <si>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</si>
  <si>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</si>
  <si>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</si>
  <si>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</si>
  <si>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</si>
  <si>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</si>
  <si>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</si>
  <si>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</si>
  <si>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</si>
  <si>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</si>
  <si>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</si>
  <si>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</si>
  <si>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</si>
  <si>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</si>
  <si>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</si>
  <si>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</si>
  <si>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</si>
  <si>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</si>
  <si>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</si>
  <si>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</si>
  <si>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</si>
  <si>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</si>
  <si>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</si>
  <si>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</si>
  <si>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</si>
  <si>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</si>
  <si>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</si>
  <si>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</si>
  <si>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</si>
  <si>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</si>
  <si>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</si>
  <si>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</si>
  <si>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</si>
  <si>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</si>
  <si>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</si>
  <si>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</si>
  <si>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</si>
  <si>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</si>
  <si>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</si>
  <si>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</si>
  <si>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</si>
  <si>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</si>
  <si>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</si>
  <si>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</si>
  <si>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</si>
  <si>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</si>
  <si>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</si>
  <si>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০২-১২-২০২৪ তারিখে মূল্য হ্রাস পেয়েছে।</t>
  </si>
  <si>
    <t>০3-১২-২০২৪ তারিখে মূল্য হ্রাস পেয়েছে।</t>
  </si>
  <si>
    <t>০৫-১২-২০২৪ তারিখে মূল্য বৃদ্ধি পেয়েছে।</t>
  </si>
  <si>
    <t>স্মারক নং-২৬.০৫.০০০০.০১৭.৩১.০০১.২৪-৩৩৪</t>
  </si>
  <si>
    <t xml:space="preserve">রবিবার ০৮ ডিসেম্বর ২০২৪ খ্রিঃ, ২৩ অগ্রহায়ণ ১৪৩১ বাংলা, ০৫ জমা.সানি ১৪৪৬ হিজরি </t>
  </si>
  <si>
    <t xml:space="preserve">   সিরিয়াল নংঃ     ৩০৯</t>
  </si>
  <si>
    <t>০৮-১২-২০২৪ তারিখে মূল্য বৃদ্ধি পেয়েছে।</t>
  </si>
  <si>
    <t>০৮-১২-২০২৪ তারিখে মূল্য হ্রাস পেয়েছে।</t>
  </si>
  <si>
    <t>০৭-১২-২০২৪ তারিখে মূল্য হ্রাস পেয়েছে।</t>
  </si>
  <si>
    <t>(১)  সয়াবিন তেল (১লি: বোতল), পাম অয়েল (লুজ,সুপার), হলুদ (দেশী,আম), লবঙ্গ, এলাচ  এর মূল্য বৃদ্ধি পেয়েছে।</t>
  </si>
  <si>
    <t>(২)   চাল (মাঝারী), ছোলা, পেঁয়াজ (দেশী), রশুন (দেশী), শুকনা মরিচ (দেশী), আদা (আম), ডিম, এম.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</si>
</sst>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8262384"/>
        <c:axId val="-1288261296"/>
      </c:lineChart>
      <c:catAx>
        <c:axId val="-12882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261296"/>
        <c:crosses val="autoZero"/>
        <c:auto val="1"/>
        <c:lblAlgn val="ctr"/>
        <c:lblOffset val="100"/>
        <c:noMultiLvlLbl val="0"/>
      </c:catAx>
      <c:valAx>
        <c:axId val="-12882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2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A72" zoomScale="91" zoomScaleNormal="91" zoomScaleSheetLayoutView="106" workbookViewId="0">
      <pane ySplit="840" topLeftCell="A72" activePane="bottomLeft"/>
      <selection activeCell="H99" sqref="H99"/>
      <selection pane="bottomLeft" activeCell="H99" sqref="H99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7" t="s">
        <v>175</v>
      </c>
      <c r="L4" s="118"/>
    </row>
    <row r="5" spans="1:17" ht="21" x14ac:dyDescent="0.25">
      <c r="A5" s="58"/>
      <c r="B5" s="39"/>
      <c r="C5" s="39"/>
      <c r="D5" s="58"/>
      <c r="E5" s="39"/>
      <c r="F5" s="39" t="s">
        <v>174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173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45634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9" t="s">
        <v>11</v>
      </c>
      <c r="J7" s="117" t="s">
        <v>12</v>
      </c>
      <c r="K7" s="118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7">
        <v>45634</v>
      </c>
      <c r="D8" s="118"/>
      <c r="E8" s="127">
        <v>45627</v>
      </c>
      <c r="F8" s="118"/>
      <c r="G8" s="127">
        <v>45604</v>
      </c>
      <c r="H8" s="118"/>
      <c r="I8" s="69" t="s">
        <v>14</v>
      </c>
      <c r="J8" s="128">
        <v>45268</v>
      </c>
      <c r="K8" s="129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65</v>
      </c>
      <c r="G11" s="73">
        <v>59</v>
      </c>
      <c r="H11" s="73">
        <v>65</v>
      </c>
      <c r="I11" s="74">
        <f>((C11+D11)/2-(G11+H11)/2)/((G11+H11)/2)*100</f>
        <v>-1.6129032258064515</v>
      </c>
      <c r="J11" s="75">
        <v>55</v>
      </c>
      <c r="K11" s="75">
        <v>58</v>
      </c>
      <c r="L11" s="76">
        <f>((C11+D11)/2-(J11+K11)/2)/((J11+K11)/2)*100</f>
        <v>7.9646017699115044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53</v>
      </c>
      <c r="L12" s="76">
        <f>((C12+D12)/2-(J12+K12)/2)/((J12+K12)/2)*100</f>
        <v>1.9417475728155338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62</v>
      </c>
      <c r="L15" s="76">
        <f>((C15+D15)/2-(J15+K15)/2)/((J15+K15)/2)*100</f>
        <v>-10.256410256410255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165</v>
      </c>
      <c r="D19" s="73">
        <v>168</v>
      </c>
      <c r="E19" s="73">
        <v>165</v>
      </c>
      <c r="F19" s="73">
        <v>168</v>
      </c>
      <c r="G19" s="73">
        <v>163</v>
      </c>
      <c r="H19" s="73">
        <v>165</v>
      </c>
      <c r="I19" s="74">
        <f t="shared" ref="I19:I26" si="0">((C19+D19)/2-(G19+H19)/2)/((G19+H19)/2)*100</f>
        <v>1.524390243902439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0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167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0.59701492537313439</v>
      </c>
    </row>
    <row r="23" spans="1:21" ht="22.15" customHeight="1" x14ac:dyDescent="0.3">
      <c r="A23" s="68" t="s">
        <v>36</v>
      </c>
      <c r="B23" s="69" t="s">
        <v>31</v>
      </c>
      <c r="C23" s="73">
        <v>160</v>
      </c>
      <c r="D23" s="73">
        <v>161</v>
      </c>
      <c r="E23" s="73">
        <v>157</v>
      </c>
      <c r="F23" s="73">
        <v>158</v>
      </c>
      <c r="G23" s="73">
        <v>153</v>
      </c>
      <c r="H23" s="73">
        <v>155</v>
      </c>
      <c r="I23" s="74">
        <f t="shared" si="0"/>
        <v>4.220779220779221</v>
      </c>
      <c r="J23" s="75">
        <v>125</v>
      </c>
      <c r="K23" s="75">
        <v>130</v>
      </c>
      <c r="L23" s="76">
        <f t="shared" si="1"/>
        <v>25.882352941176475</v>
      </c>
    </row>
    <row r="24" spans="1:21" ht="22.15" customHeight="1" x14ac:dyDescent="0.3">
      <c r="A24" s="68" t="s">
        <v>37</v>
      </c>
      <c r="B24" s="69" t="s">
        <v>31</v>
      </c>
      <c r="C24" s="73">
        <v>162</v>
      </c>
      <c r="D24" s="73">
        <v>164</v>
      </c>
      <c r="E24" s="73">
        <v>161</v>
      </c>
      <c r="F24" s="73">
        <v>162</v>
      </c>
      <c r="G24" s="73">
        <v>156</v>
      </c>
      <c r="H24" s="73">
        <v>160</v>
      </c>
      <c r="I24" s="74">
        <f t="shared" si="0"/>
        <v>3.1645569620253164</v>
      </c>
      <c r="J24" s="75">
        <v>135</v>
      </c>
      <c r="K24" s="75">
        <v>140</v>
      </c>
      <c r="L24" s="76">
        <f t="shared" si="1"/>
        <v>18.545454545454547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1050</v>
      </c>
      <c r="I25" s="74">
        <f t="shared" si="0"/>
        <v>-0.98522167487684731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195</v>
      </c>
      <c r="D26" s="73">
        <v>205</v>
      </c>
      <c r="E26" s="73">
        <v>200</v>
      </c>
      <c r="F26" s="73">
        <v>210</v>
      </c>
      <c r="G26" s="73">
        <v>200</v>
      </c>
      <c r="H26" s="73">
        <v>210</v>
      </c>
      <c r="I26" s="74">
        <f t="shared" si="0"/>
        <v>-2.4390243902439024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70</v>
      </c>
      <c r="D34" s="73">
        <v>80</v>
      </c>
      <c r="E34" s="73">
        <v>70</v>
      </c>
      <c r="F34" s="73">
        <v>80</v>
      </c>
      <c r="G34" s="73">
        <v>65</v>
      </c>
      <c r="H34" s="73">
        <v>70</v>
      </c>
      <c r="I34" s="74">
        <f t="shared" si="4"/>
        <v>11.111111111111111</v>
      </c>
      <c r="J34" s="75">
        <v>45</v>
      </c>
      <c r="K34" s="75">
        <v>55</v>
      </c>
      <c r="L34" s="76">
        <f t="shared" si="5"/>
        <v>50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 x14ac:dyDescent="0.3">
      <c r="A36" s="68" t="s">
        <v>139</v>
      </c>
      <c r="B36" s="69" t="s">
        <v>20</v>
      </c>
      <c r="C36" s="73">
        <v>110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-14.285714285714285</v>
      </c>
      <c r="J36" s="75">
        <v>120</v>
      </c>
      <c r="K36" s="75">
        <v>140</v>
      </c>
      <c r="L36" s="76">
        <f t="shared" ref="L36:L51" si="7">((C36+D36)/2-(J36+K36)/2)/((J36+K36)/2)*100</f>
        <v>-7.6923076923076925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-14.285714285714285</v>
      </c>
      <c r="J37" s="75">
        <v>100</v>
      </c>
      <c r="K37" s="75">
        <v>120</v>
      </c>
      <c r="L37" s="76">
        <f t="shared" si="7"/>
        <v>-18.181818181818183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270</v>
      </c>
      <c r="E38" s="73">
        <v>240</v>
      </c>
      <c r="F38" s="73">
        <v>280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240</v>
      </c>
      <c r="L38" s="76">
        <f t="shared" si="7"/>
        <v>15.909090909090908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210</v>
      </c>
      <c r="H39" s="73">
        <v>230</v>
      </c>
      <c r="I39" s="74">
        <f t="shared" si="6"/>
        <v>9.0909090909090917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-5</v>
      </c>
      <c r="J40" s="75">
        <v>380</v>
      </c>
      <c r="K40" s="75">
        <v>420</v>
      </c>
      <c r="L40" s="76">
        <f t="shared" si="7"/>
        <v>-28.749999999999996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300</v>
      </c>
      <c r="K42" s="75">
        <v>350</v>
      </c>
      <c r="L42" s="76">
        <f t="shared" si="7"/>
        <v>15.384615384615385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120</v>
      </c>
      <c r="F45" s="73">
        <v>280</v>
      </c>
      <c r="G45" s="73">
        <v>140</v>
      </c>
      <c r="H45" s="73">
        <v>300</v>
      </c>
      <c r="I45" s="74">
        <f t="shared" si="6"/>
        <v>-13.636363636363635</v>
      </c>
      <c r="J45" s="75">
        <v>190</v>
      </c>
      <c r="K45" s="75">
        <v>240</v>
      </c>
      <c r="L45" s="76">
        <f t="shared" si="7"/>
        <v>-11.627906976744185</v>
      </c>
    </row>
    <row r="46" spans="1:12" ht="18.600000000000001" customHeight="1" x14ac:dyDescent="0.3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 x14ac:dyDescent="0.3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540</v>
      </c>
      <c r="L47" s="76">
        <f t="shared" si="7"/>
        <v>6.0606060606060606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2700</v>
      </c>
      <c r="L49" s="76">
        <f t="shared" si="7"/>
        <v>73.333333333333329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220</v>
      </c>
      <c r="H50" s="73">
        <v>260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7.6923076923076925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-1.3157894736842104</v>
      </c>
      <c r="J57" s="75">
        <v>170</v>
      </c>
      <c r="K57" s="75">
        <v>180</v>
      </c>
      <c r="L57" s="76">
        <f t="shared" si="9"/>
        <v>7.1428571428571423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 x14ac:dyDescent="0.25">
      <c r="A65" s="68" t="s">
        <v>6</v>
      </c>
      <c r="B65" s="69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9" t="s">
        <v>11</v>
      </c>
      <c r="J65" s="117" t="s">
        <v>12</v>
      </c>
      <c r="K65" s="118"/>
      <c r="L65" s="70" t="s">
        <v>13</v>
      </c>
    </row>
    <row r="66" spans="1:12" ht="19.899999999999999" customHeight="1" x14ac:dyDescent="0.25">
      <c r="A66" s="85"/>
      <c r="B66" s="86"/>
      <c r="C66" s="127">
        <v>45634</v>
      </c>
      <c r="D66" s="118"/>
      <c r="E66" s="127">
        <v>45627</v>
      </c>
      <c r="F66" s="118"/>
      <c r="G66" s="127">
        <v>45604</v>
      </c>
      <c r="H66" s="118"/>
      <c r="I66" s="69" t="s">
        <v>14</v>
      </c>
      <c r="J66" s="128">
        <v>45268</v>
      </c>
      <c r="K66" s="129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40</v>
      </c>
      <c r="K71" s="91">
        <v>42</v>
      </c>
      <c r="L71" s="76">
        <f t="shared" si="10"/>
        <v>15.853658536585366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-6.6298342541436464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3" t="s">
        <v>85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</row>
    <row r="76" spans="1:12" ht="27" customHeight="1" x14ac:dyDescent="0.25">
      <c r="A76" s="125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8" t="s">
        <v>88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 x14ac:dyDescent="0.25">
      <c r="A82" s="102" t="s">
        <v>89</v>
      </c>
      <c r="B82" s="103" t="s">
        <v>90</v>
      </c>
      <c r="C82" s="119" t="s">
        <v>8</v>
      </c>
      <c r="D82" s="120"/>
      <c r="E82" s="121" t="s">
        <v>91</v>
      </c>
      <c r="F82" s="122"/>
      <c r="G82" s="104" t="s">
        <v>14</v>
      </c>
      <c r="H82" s="119" t="s">
        <v>92</v>
      </c>
      <c r="I82" s="130"/>
      <c r="J82" s="130"/>
      <c r="K82" s="120"/>
      <c r="L82" s="58"/>
    </row>
    <row r="83" spans="1:12" ht="18" customHeight="1" x14ac:dyDescent="0.3">
      <c r="A83" s="102" t="s">
        <v>166</v>
      </c>
      <c r="B83" s="103" t="s">
        <v>20</v>
      </c>
      <c r="C83" s="73">
        <v>59</v>
      </c>
      <c r="D83" s="73">
        <v>63</v>
      </c>
      <c r="E83" s="73">
        <v>59</v>
      </c>
      <c r="F83" s="73">
        <v>65</v>
      </c>
      <c r="G83" s="105">
        <f t="shared" ref="G83:G98" si="12">((C83+D83)/2-(E83+F83)/2)/((E83+F83)/2)*100</f>
        <v>-1.6129032258064515</v>
      </c>
      <c r="H83" s="102" t="s">
        <v>171</v>
      </c>
      <c r="I83" s="103"/>
      <c r="J83" s="103"/>
      <c r="K83" s="109"/>
      <c r="L83" s="58"/>
    </row>
    <row r="84" spans="1:12" ht="18" customHeight="1" x14ac:dyDescent="0.3">
      <c r="A84" s="68" t="s">
        <v>32</v>
      </c>
      <c r="B84" s="69" t="s">
        <v>35</v>
      </c>
      <c r="C84" s="73">
        <v>167</v>
      </c>
      <c r="D84" s="73">
        <v>170</v>
      </c>
      <c r="E84" s="73">
        <v>165</v>
      </c>
      <c r="F84" s="73">
        <v>170</v>
      </c>
      <c r="G84" s="105">
        <f t="shared" si="12"/>
        <v>0.59701492537313439</v>
      </c>
      <c r="H84" s="102" t="s">
        <v>176</v>
      </c>
      <c r="I84" s="103"/>
      <c r="J84" s="103"/>
      <c r="K84" s="109"/>
      <c r="L84" s="58"/>
    </row>
    <row r="85" spans="1:12" ht="21.75" customHeight="1" x14ac:dyDescent="0.3">
      <c r="A85" s="68" t="s">
        <v>36</v>
      </c>
      <c r="B85" s="69" t="s">
        <v>31</v>
      </c>
      <c r="C85" s="73">
        <v>160</v>
      </c>
      <c r="D85" s="73">
        <v>161</v>
      </c>
      <c r="E85" s="73">
        <v>157</v>
      </c>
      <c r="F85" s="73">
        <v>158</v>
      </c>
      <c r="G85" s="105">
        <f t="shared" si="12"/>
        <v>1.9047619047619049</v>
      </c>
      <c r="H85" s="102" t="s">
        <v>176</v>
      </c>
      <c r="I85" s="103"/>
      <c r="J85" s="103"/>
      <c r="K85" s="109"/>
      <c r="L85" s="58"/>
    </row>
    <row r="86" spans="1:12" ht="21.75" customHeight="1" x14ac:dyDescent="0.3">
      <c r="A86" s="68" t="s">
        <v>37</v>
      </c>
      <c r="B86" s="69" t="s">
        <v>31</v>
      </c>
      <c r="C86" s="73">
        <v>162</v>
      </c>
      <c r="D86" s="73">
        <v>164</v>
      </c>
      <c r="E86" s="73">
        <v>161</v>
      </c>
      <c r="F86" s="73">
        <v>162</v>
      </c>
      <c r="G86" s="105">
        <f t="shared" si="12"/>
        <v>0.92879256965944268</v>
      </c>
      <c r="H86" s="102" t="s">
        <v>176</v>
      </c>
      <c r="I86" s="103"/>
      <c r="J86" s="103"/>
      <c r="K86" s="109"/>
      <c r="L86" s="58"/>
    </row>
    <row r="87" spans="1:12" ht="21.75" customHeight="1" x14ac:dyDescent="0.3">
      <c r="A87" s="68" t="s">
        <v>46</v>
      </c>
      <c r="B87" s="69" t="s">
        <v>20</v>
      </c>
      <c r="C87" s="73">
        <v>125</v>
      </c>
      <c r="D87" s="73">
        <v>135</v>
      </c>
      <c r="E87" s="73">
        <v>125</v>
      </c>
      <c r="F87" s="73">
        <v>140</v>
      </c>
      <c r="G87" s="105">
        <f t="shared" si="12"/>
        <v>-1.8867924528301887</v>
      </c>
      <c r="H87" s="102" t="s">
        <v>178</v>
      </c>
      <c r="I87" s="103"/>
      <c r="J87" s="103"/>
      <c r="K87" s="109"/>
      <c r="L87" s="58"/>
    </row>
    <row r="88" spans="1:12" ht="21.75" customHeight="1" x14ac:dyDescent="0.3">
      <c r="A88" s="68" t="s">
        <v>139</v>
      </c>
      <c r="B88" s="69" t="s">
        <v>20</v>
      </c>
      <c r="C88" s="73">
        <v>110</v>
      </c>
      <c r="D88" s="73">
        <v>130</v>
      </c>
      <c r="E88" s="73">
        <v>115</v>
      </c>
      <c r="F88" s="73">
        <v>130</v>
      </c>
      <c r="G88" s="105">
        <f t="shared" si="12"/>
        <v>-2.0408163265306123</v>
      </c>
      <c r="H88" s="102" t="s">
        <v>177</v>
      </c>
      <c r="I88" s="103"/>
      <c r="J88" s="103"/>
      <c r="K88" s="109"/>
      <c r="L88" s="58"/>
    </row>
    <row r="89" spans="1:12" ht="21.75" customHeight="1" x14ac:dyDescent="0.3">
      <c r="A89" s="68" t="s">
        <v>50</v>
      </c>
      <c r="B89" s="69" t="s">
        <v>20</v>
      </c>
      <c r="C89" s="73">
        <v>240</v>
      </c>
      <c r="D89" s="73">
        <v>270</v>
      </c>
      <c r="E89" s="73">
        <v>240</v>
      </c>
      <c r="F89" s="73">
        <v>280</v>
      </c>
      <c r="G89" s="105">
        <f t="shared" si="12"/>
        <v>-1.9230769230769231</v>
      </c>
      <c r="H89" s="102" t="s">
        <v>178</v>
      </c>
      <c r="I89" s="103"/>
      <c r="J89" s="103"/>
      <c r="K89" s="109"/>
      <c r="L89" s="58"/>
    </row>
    <row r="90" spans="1:12" ht="21.75" customHeight="1" x14ac:dyDescent="0.3">
      <c r="A90" s="68" t="s">
        <v>52</v>
      </c>
      <c r="B90" s="69" t="s">
        <v>20</v>
      </c>
      <c r="C90" s="73">
        <v>250</v>
      </c>
      <c r="D90" s="73">
        <v>320</v>
      </c>
      <c r="E90" s="73">
        <v>300</v>
      </c>
      <c r="F90" s="73">
        <v>350</v>
      </c>
      <c r="G90" s="105">
        <f t="shared" si="12"/>
        <v>-12.307692307692308</v>
      </c>
      <c r="H90" s="102" t="s">
        <v>177</v>
      </c>
      <c r="I90" s="103"/>
      <c r="J90" s="103"/>
      <c r="K90" s="109"/>
      <c r="L90" s="58"/>
    </row>
    <row r="91" spans="1:12" ht="21.75" customHeight="1" x14ac:dyDescent="0.3">
      <c r="A91" s="68" t="s">
        <v>54</v>
      </c>
      <c r="B91" s="69" t="s">
        <v>20</v>
      </c>
      <c r="C91" s="73">
        <v>350</v>
      </c>
      <c r="D91" s="73">
        <v>400</v>
      </c>
      <c r="E91" s="73">
        <v>320</v>
      </c>
      <c r="F91" s="73">
        <v>400</v>
      </c>
      <c r="G91" s="105">
        <f t="shared" si="12"/>
        <v>4.1666666666666661</v>
      </c>
      <c r="H91" s="102" t="s">
        <v>176</v>
      </c>
      <c r="I91" s="103"/>
      <c r="J91" s="103"/>
      <c r="K91" s="109"/>
      <c r="L91" s="58"/>
    </row>
    <row r="92" spans="1:12" ht="21.75" customHeight="1" x14ac:dyDescent="0.3">
      <c r="A92" s="68" t="s">
        <v>55</v>
      </c>
      <c r="B92" s="69" t="s">
        <v>20</v>
      </c>
      <c r="C92" s="73">
        <v>280</v>
      </c>
      <c r="D92" s="73">
        <v>320</v>
      </c>
      <c r="E92" s="73">
        <v>250</v>
      </c>
      <c r="F92" s="73">
        <v>300</v>
      </c>
      <c r="G92" s="105">
        <f t="shared" si="12"/>
        <v>9.0909090909090917</v>
      </c>
      <c r="H92" s="102" t="s">
        <v>176</v>
      </c>
      <c r="I92" s="103"/>
      <c r="J92" s="103"/>
      <c r="K92" s="109"/>
      <c r="L92" s="58"/>
    </row>
    <row r="93" spans="1:12" ht="21.75" customHeight="1" x14ac:dyDescent="0.3">
      <c r="A93" s="68" t="s">
        <v>57</v>
      </c>
      <c r="B93" s="69" t="s">
        <v>20</v>
      </c>
      <c r="C93" s="73">
        <v>110</v>
      </c>
      <c r="D93" s="73">
        <v>270</v>
      </c>
      <c r="E93" s="73">
        <v>120</v>
      </c>
      <c r="F93" s="73">
        <v>280</v>
      </c>
      <c r="G93" s="105">
        <f t="shared" si="12"/>
        <v>-5</v>
      </c>
      <c r="H93" s="102" t="s">
        <v>177</v>
      </c>
      <c r="I93" s="103"/>
      <c r="J93" s="103"/>
      <c r="K93" s="109"/>
      <c r="L93" s="58"/>
    </row>
    <row r="94" spans="1:12" ht="21.75" customHeight="1" x14ac:dyDescent="0.3">
      <c r="A94" s="68" t="s">
        <v>60</v>
      </c>
      <c r="B94" s="69" t="s">
        <v>20</v>
      </c>
      <c r="C94" s="73">
        <v>1400</v>
      </c>
      <c r="D94" s="73">
        <v>1600</v>
      </c>
      <c r="E94" s="73">
        <v>1300</v>
      </c>
      <c r="F94" s="73">
        <v>1600</v>
      </c>
      <c r="G94" s="105">
        <f t="shared" si="12"/>
        <v>3.4482758620689653</v>
      </c>
      <c r="H94" s="102" t="s">
        <v>172</v>
      </c>
      <c r="I94" s="103"/>
      <c r="J94" s="103"/>
      <c r="K94" s="109"/>
      <c r="L94" s="58"/>
    </row>
    <row r="95" spans="1:12" ht="21.75" customHeight="1" x14ac:dyDescent="0.3">
      <c r="A95" s="68" t="s">
        <v>61</v>
      </c>
      <c r="B95" s="69" t="s">
        <v>20</v>
      </c>
      <c r="C95" s="73">
        <v>3400</v>
      </c>
      <c r="D95" s="73">
        <v>4400</v>
      </c>
      <c r="E95" s="73">
        <v>3400</v>
      </c>
      <c r="F95" s="73">
        <v>4250</v>
      </c>
      <c r="G95" s="105">
        <f t="shared" si="12"/>
        <v>1.9607843137254901</v>
      </c>
      <c r="H95" s="102" t="s">
        <v>172</v>
      </c>
      <c r="I95" s="103"/>
      <c r="J95" s="103"/>
      <c r="K95" s="109"/>
      <c r="L95" s="58"/>
    </row>
    <row r="96" spans="1:12" ht="21.75" customHeight="1" x14ac:dyDescent="0.3">
      <c r="A96" s="68" t="s">
        <v>78</v>
      </c>
      <c r="B96" s="69" t="s">
        <v>79</v>
      </c>
      <c r="C96" s="73">
        <v>45</v>
      </c>
      <c r="D96" s="73">
        <v>50</v>
      </c>
      <c r="E96" s="73">
        <v>48</v>
      </c>
      <c r="F96" s="73">
        <v>50</v>
      </c>
      <c r="G96" s="105">
        <f t="shared" si="12"/>
        <v>-3.0612244897959182</v>
      </c>
      <c r="H96" s="102" t="s">
        <v>177</v>
      </c>
      <c r="I96" s="103"/>
      <c r="J96" s="103"/>
      <c r="K96" s="109"/>
      <c r="L96" s="58"/>
    </row>
    <row r="97" spans="1:12" ht="21.75" customHeight="1" x14ac:dyDescent="0.3">
      <c r="A97" s="68" t="s">
        <v>82</v>
      </c>
      <c r="B97" s="69" t="s">
        <v>83</v>
      </c>
      <c r="C97" s="73">
        <v>84000</v>
      </c>
      <c r="D97" s="73">
        <v>85000</v>
      </c>
      <c r="E97" s="73">
        <v>87500</v>
      </c>
      <c r="F97" s="73">
        <v>92500</v>
      </c>
      <c r="G97" s="105">
        <f t="shared" si="12"/>
        <v>-6.1111111111111107</v>
      </c>
      <c r="H97" s="102" t="s">
        <v>170</v>
      </c>
      <c r="I97" s="103"/>
      <c r="J97" s="103"/>
      <c r="K97" s="109"/>
      <c r="L97" s="58"/>
    </row>
    <row r="98" spans="1:12" ht="21.75" customHeight="1" x14ac:dyDescent="0.3">
      <c r="A98" s="68" t="s">
        <v>84</v>
      </c>
      <c r="B98" s="69" t="s">
        <v>83</v>
      </c>
      <c r="C98" s="73">
        <v>80000</v>
      </c>
      <c r="D98" s="73">
        <v>82000</v>
      </c>
      <c r="E98" s="73">
        <v>83000</v>
      </c>
      <c r="F98" s="73">
        <v>85000</v>
      </c>
      <c r="G98" s="105">
        <f t="shared" si="12"/>
        <v>-3.5714285714285712</v>
      </c>
      <c r="H98" s="102" t="s">
        <v>170</v>
      </c>
      <c r="I98" s="103"/>
      <c r="J98" s="103"/>
      <c r="K98" s="109"/>
      <c r="L98" s="58"/>
    </row>
    <row r="99" spans="1:12" ht="15" customHeight="1" x14ac:dyDescent="0.3">
      <c r="A99" s="22"/>
      <c r="B99" s="24"/>
      <c r="C99" s="53"/>
      <c r="D99" s="53"/>
      <c r="E99" s="54"/>
      <c r="F99" s="54"/>
      <c r="G99" s="45"/>
      <c r="H99" s="22"/>
      <c r="I99" s="24"/>
      <c r="J99" s="24"/>
      <c r="L99" s="50"/>
    </row>
    <row r="100" spans="1:12" ht="17.45" customHeight="1" x14ac:dyDescent="0.3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8.600000000000001" customHeight="1" x14ac:dyDescent="0.3">
      <c r="A102" s="22"/>
      <c r="B102" s="52"/>
      <c r="C102" s="53"/>
      <c r="D102" s="53"/>
      <c r="E102" s="52"/>
      <c r="F102" s="53"/>
      <c r="G102" s="92"/>
      <c r="H102" s="93"/>
      <c r="I102" s="94"/>
      <c r="J102" s="94"/>
      <c r="K102" s="94"/>
      <c r="L102" s="50"/>
    </row>
    <row r="103" spans="1:12" ht="23.25" customHeight="1" x14ac:dyDescent="0.3">
      <c r="A103" s="22"/>
      <c r="B103" s="95"/>
      <c r="C103" s="96" t="s">
        <v>168</v>
      </c>
      <c r="D103" s="46"/>
      <c r="E103" s="95"/>
      <c r="F103" s="52"/>
      <c r="G103" s="46"/>
      <c r="H103" s="93"/>
      <c r="I103" s="51"/>
      <c r="J103" s="52" t="s">
        <v>164</v>
      </c>
      <c r="K103" s="46"/>
      <c r="L103" s="46"/>
    </row>
    <row r="104" spans="1:12" ht="21.75" customHeight="1" x14ac:dyDescent="0.3">
      <c r="A104" s="22"/>
      <c r="B104" s="97"/>
      <c r="C104" s="96" t="s">
        <v>169</v>
      </c>
      <c r="D104" s="52"/>
      <c r="E104" s="95"/>
      <c r="F104" s="98"/>
      <c r="G104" s="100"/>
      <c r="H104" s="116"/>
      <c r="I104" s="115"/>
      <c r="J104" s="52" t="s">
        <v>167</v>
      </c>
      <c r="K104" s="52"/>
      <c r="L104" s="52"/>
    </row>
    <row r="105" spans="1:12" ht="15.75" customHeight="1" x14ac:dyDescent="0.3">
      <c r="A105" s="22"/>
      <c r="B105" s="52"/>
      <c r="C105" s="53"/>
      <c r="D105" s="52"/>
      <c r="E105" s="53"/>
      <c r="F105" s="98"/>
      <c r="G105" s="100"/>
      <c r="H105" s="100"/>
      <c r="I105" s="99"/>
      <c r="J105" s="46"/>
      <c r="K105" s="46"/>
    </row>
    <row r="106" spans="1:12" ht="18.75" customHeight="1" x14ac:dyDescent="0.25">
      <c r="A106" s="55" t="s">
        <v>151</v>
      </c>
      <c r="B106" s="39"/>
      <c r="C106" s="56"/>
      <c r="D106" s="39"/>
      <c r="E106" s="56"/>
      <c r="F106" s="56"/>
      <c r="G106" s="47"/>
    </row>
    <row r="107" spans="1:12" ht="18.75" customHeight="1" x14ac:dyDescent="0.25">
      <c r="A107" s="57" t="s">
        <v>158</v>
      </c>
      <c r="B107" s="39"/>
      <c r="C107" s="56"/>
      <c r="D107" s="39"/>
      <c r="E107" s="56"/>
      <c r="F107" s="56"/>
      <c r="G107" s="24"/>
    </row>
    <row r="108" spans="1:12" ht="15" customHeight="1" x14ac:dyDescent="0.25">
      <c r="A108" s="57" t="s">
        <v>157</v>
      </c>
      <c r="B108" s="39"/>
      <c r="C108" s="39"/>
      <c r="D108" s="39"/>
      <c r="E108" s="39"/>
      <c r="F108" s="56"/>
      <c r="G108" s="24"/>
    </row>
    <row r="109" spans="1:12" ht="19.149999999999999" customHeight="1" x14ac:dyDescent="0.25">
      <c r="A109" s="57" t="s">
        <v>93</v>
      </c>
      <c r="B109" s="39"/>
      <c r="C109" s="39"/>
      <c r="D109" s="39"/>
      <c r="E109" s="39"/>
      <c r="F109" s="58"/>
    </row>
    <row r="110" spans="1:12" ht="16.5" customHeight="1" x14ac:dyDescent="0.25">
      <c r="A110" s="57" t="s">
        <v>156</v>
      </c>
      <c r="B110" s="39"/>
      <c r="C110" s="39"/>
      <c r="D110" s="39"/>
      <c r="E110" s="39"/>
      <c r="F110" s="39"/>
    </row>
    <row r="111" spans="1:12" ht="21" x14ac:dyDescent="0.25">
      <c r="A111" s="57" t="s">
        <v>155</v>
      </c>
      <c r="B111" s="39"/>
      <c r="C111" s="39"/>
      <c r="D111" s="39"/>
      <c r="E111" s="39"/>
      <c r="F111" s="39"/>
      <c r="G111" s="24"/>
    </row>
    <row r="112" spans="1:12" ht="16.899999999999999" customHeight="1" x14ac:dyDescent="0.25">
      <c r="A112" s="57" t="s">
        <v>154</v>
      </c>
      <c r="B112" s="39"/>
      <c r="C112" s="39"/>
      <c r="D112" s="39"/>
      <c r="E112" s="39"/>
      <c r="F112" s="39"/>
      <c r="G112" s="24"/>
    </row>
    <row r="113" spans="1:12" ht="18" customHeight="1" x14ac:dyDescent="0.25">
      <c r="A113" s="57" t="s">
        <v>153</v>
      </c>
      <c r="B113" s="39"/>
      <c r="C113" s="39"/>
      <c r="D113" s="39"/>
      <c r="E113" s="39"/>
      <c r="F113" s="39"/>
      <c r="G113" s="24"/>
    </row>
    <row r="114" spans="1:12" ht="21" customHeight="1" x14ac:dyDescent="0.25">
      <c r="A114" s="57" t="s">
        <v>152</v>
      </c>
      <c r="B114" s="39"/>
      <c r="C114" s="39"/>
      <c r="D114" s="39"/>
      <c r="E114" s="39"/>
      <c r="F114" s="39"/>
      <c r="G114" s="24"/>
    </row>
    <row r="115" spans="1:12" ht="20.45" customHeight="1" x14ac:dyDescent="0.25">
      <c r="A115" s="57" t="s">
        <v>94</v>
      </c>
      <c r="B115" s="39"/>
      <c r="C115" s="39"/>
      <c r="D115" s="39"/>
      <c r="E115" s="39"/>
      <c r="F115" s="39"/>
      <c r="G115" s="24"/>
    </row>
    <row r="116" spans="1:12" ht="19.149999999999999" customHeight="1" x14ac:dyDescent="0.25">
      <c r="A116" s="57" t="s">
        <v>160</v>
      </c>
      <c r="B116" s="39"/>
      <c r="C116" s="39"/>
      <c r="D116" s="39"/>
      <c r="E116" s="39"/>
      <c r="F116" s="39"/>
      <c r="G116" s="24"/>
    </row>
    <row r="117" spans="1:12" ht="19.149999999999999" customHeight="1" x14ac:dyDescent="0.25">
      <c r="A117" s="57" t="s">
        <v>159</v>
      </c>
      <c r="B117" s="39"/>
      <c r="C117" s="39"/>
      <c r="D117" s="39"/>
      <c r="E117" s="39"/>
      <c r="F117" s="39"/>
      <c r="G117" s="24"/>
    </row>
    <row r="118" spans="1:12" ht="18.600000000000001" customHeight="1" x14ac:dyDescent="0.25">
      <c r="A118" s="57" t="s">
        <v>161</v>
      </c>
      <c r="B118" s="39"/>
      <c r="C118" s="39"/>
      <c r="D118" s="39"/>
      <c r="E118" s="39"/>
      <c r="F118" s="39"/>
      <c r="G118" s="24"/>
    </row>
    <row r="119" spans="1:12" ht="21" customHeight="1" x14ac:dyDescent="0.25">
      <c r="A119" s="57" t="s">
        <v>162</v>
      </c>
      <c r="B119" s="39"/>
      <c r="C119" s="39"/>
      <c r="D119" s="39"/>
      <c r="E119" s="39"/>
      <c r="F119" s="39"/>
      <c r="G119" s="24"/>
    </row>
    <row r="120" spans="1:12" ht="21" x14ac:dyDescent="0.2">
      <c r="A120" s="57" t="s">
        <v>95</v>
      </c>
      <c r="B120" s="39"/>
      <c r="C120" s="39"/>
      <c r="D120" s="39"/>
      <c r="E120" s="39"/>
      <c r="F120" s="39"/>
      <c r="G120" s="24"/>
      <c r="H120" s="48"/>
      <c r="I120" s="50"/>
      <c r="J120" s="50"/>
      <c r="K120" s="50"/>
      <c r="L120" s="50"/>
    </row>
    <row r="121" spans="1:12" ht="9" customHeight="1" x14ac:dyDescent="0.2">
      <c r="A121" s="22"/>
      <c r="B121" s="24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A122" s="55" t="s">
        <v>96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6.149999999999999" customHeight="1" x14ac:dyDescent="0.2">
      <c r="A123" s="57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A124" s="57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3.15" customHeight="1" x14ac:dyDescent="0.2">
      <c r="A125" s="57" t="s">
        <v>99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8"/>
      <c r="I132" s="50"/>
      <c r="J132" s="50"/>
      <c r="K132" s="50"/>
      <c r="L132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1" t="s">
        <v>103</v>
      </c>
      <c r="D13" s="131"/>
      <c r="E13" s="131">
        <v>44648</v>
      </c>
      <c r="F13" s="131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1" t="s">
        <v>116</v>
      </c>
      <c r="D25" s="131"/>
      <c r="E25" s="131" t="s">
        <v>117</v>
      </c>
      <c r="F25" s="131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2" t="s">
        <v>8</v>
      </c>
      <c r="D68" s="133"/>
      <c r="E68" s="134" t="s">
        <v>91</v>
      </c>
      <c r="F68" s="135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2024-12-08T07:06:46Z</cp:lastPrinted>
  <dcterms:created xsi:type="dcterms:W3CDTF">2021-06-05T07:13:00Z</dcterms:created>
  <dcterms:modified xsi:type="dcterms:W3CDTF">2024-12-08T07:19:35Z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