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December-2024\"/>
    </mc:Choice>
  </mc:AlternateContent>
  <xr:revisionPtr revIDLastSave="0" documentId="8_{78D0A808-5428-0448-9FAF-045793A1C1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G86" i="1"/>
  <c r="G85" i="1"/>
  <c r="G90" i="1"/>
  <c r="G89" i="1"/>
  <c r="G87" i="1"/>
  <c r="G93" i="1"/>
  <c r="G94" i="1"/>
  <c r="G91" i="1"/>
  <c r="G83" i="1"/>
  <c r="G95" i="1"/>
  <c r="G84" i="1"/>
  <c r="G92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<sst xmlns="http://schemas.openxmlformats.org/spreadsheetml/2006/main" count="418" uniqueCount="181">
  <si>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</si>
  <si>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</si>
  <si>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</si>
  <si>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</si>
  <si>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</si>
  <si>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</si>
  <si>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</si>
  <si>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</si>
  <si>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</si>
  <si>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</si>
  <si>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</si>
  <si>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</si>
  <si>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</si>
  <si>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</si>
  <si>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</si>
  <si>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</si>
  <si>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</si>
  <si>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</si>
  <si>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</si>
  <si>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</si>
  <si>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</si>
  <si>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</si>
  <si>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</si>
  <si>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</si>
  <si>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</si>
  <si>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</si>
  <si>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</si>
  <si>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</si>
  <si>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</si>
  <si>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</si>
  <si>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</si>
  <si>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</si>
  <si>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</si>
  <si>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</si>
  <si>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</si>
  <si>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</si>
  <si>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</si>
  <si>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</si>
  <si>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</si>
  <si>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</si>
  <si>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</si>
  <si>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</si>
  <si>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</si>
  <si>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</si>
  <si>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</si>
  <si>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</si>
  <si>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</si>
  <si>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</si>
  <si>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</si>
  <si>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</si>
  <si>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</si>
  <si>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</si>
  <si>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</si>
  <si>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</si>
  <si>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</si>
  <si>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</si>
  <si>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</si>
  <si>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</si>
  <si>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</si>
  <si>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</si>
  <si>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</si>
  <si>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</si>
  <si>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</si>
  <si>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</si>
  <si>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</si>
  <si>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</si>
  <si>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</si>
  <si>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</si>
  <si>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</si>
  <si>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</si>
  <si>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</si>
  <si>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</si>
  <si>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</si>
  <si>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</si>
  <si>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</si>
  <si>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</si>
  <si>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</si>
  <si>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</si>
  <si>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</si>
  <si>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</si>
  <si>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</si>
  <si>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</si>
  <si>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</si>
  <si>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</si>
  <si>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</si>
  <si>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</si>
  <si>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</si>
  <si>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</si>
  <si>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</si>
  <si>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</si>
  <si>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</si>
  <si>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</si>
  <si>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</si>
  <si>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</si>
  <si>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</si>
  <si>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</si>
  <si>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</si>
  <si>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</si>
  <si>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</si>
  <si>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</si>
  <si>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</si>
  <si>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</si>
  <si>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</si>
  <si>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</si>
  <si>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</si>
  <si>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</si>
  <si>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</si>
  <si>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</si>
  <si>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</si>
  <si>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</si>
  <si>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</si>
  <si>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</si>
  <si>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</si>
  <si>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</si>
  <si>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</si>
  <si>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</si>
  <si>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</si>
  <si>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</si>
  <si>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</si>
  <si>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</si>
  <si>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</si>
  <si>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</si>
  <si>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</si>
  <si>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</si>
  <si>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</si>
  <si>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</si>
  <si>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</si>
  <si>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</si>
  <si>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</si>
  <si>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</si>
  <si>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</si>
  <si>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</si>
  <si>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</si>
  <si>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</si>
  <si>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</si>
  <si>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</si>
  <si>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</si>
  <si>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</si>
  <si>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</si>
  <si>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</si>
  <si>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</si>
  <si>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</si>
  <si>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</si>
  <si>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</si>
  <si>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</si>
  <si>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</si>
  <si>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</si>
  <si>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</si>
  <si>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</si>
  <si>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</si>
  <si>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</si>
  <si>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</si>
  <si>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</si>
  <si>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</si>
  <si>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</si>
  <si>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</si>
  <si>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</si>
  <si>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</si>
  <si>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</si>
  <si>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</si>
  <si>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</si>
  <si>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</si>
  <si>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</si>
  <si>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</si>
  <si>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</si>
  <si>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</si>
  <si>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</si>
  <si>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</si>
  <si>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</si>
  <si>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</si>
  <si>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০৫-১২-২০২৪ তারিখে মূল্য বৃদ্ধি পেয়েছে।</t>
  </si>
  <si>
    <t>০৮-১২-২০২৪ তারিখে মূল্য বৃদ্ধি পেয়েছে।</t>
  </si>
  <si>
    <t>০৮-১২-২০২৪ তারিখে মূল্য হ্রাস পেয়েছে।</t>
  </si>
  <si>
    <t>০৭-১২-২০২৪ তারিখে মূল্য হ্রাস পেয়েছে।</t>
  </si>
  <si>
    <t>০৯-১২-২০২৪ তারিখে মূল্য হ্রাস পেয়েছে।</t>
  </si>
  <si>
    <t xml:space="preserve">মঙ্গলবার ১০ ডিসেম্বর ২০২৪ খ্রিঃ, ২৫ অগ্রহায়ণ ১৪৩১ বাংলা, ০৭ জমা.সানি ১৪৪৬ হিজরি </t>
  </si>
  <si>
    <t xml:space="preserve">   সিরিয়াল নংঃ     ৩১১</t>
  </si>
  <si>
    <t>স্মারক নং-২৬.০৫.০০০০.০১৭.৩১.০০১.২৪-৩৪৬</t>
  </si>
  <si>
    <t>১০-১২-২০২৪ তারিখে মূল্য বৃদ্ধি পেয়েছে।</t>
  </si>
  <si>
    <t>(১)   পাম অয়েল (লুজ), রশুন (আম), হলুদ (দেশী,আম), লবঙ্গ, এলাচ  এর মূল্য বৃদ্ধি পেয়েছে।</t>
  </si>
  <si>
    <t>(২)    ছোলা, আলু, পেঁয়াজ (দেশী), শুকনা মরিচ (দেশী), আদা (আম),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</si>
</sst>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26" fillId="0" borderId="0" xfId="4" applyFont="1" applyBorder="1" applyAlignment="1">
      <alignment horizontal="center" vertical="center"/>
    </xf>
    <xf numFmtId="0" fontId="33" fillId="0" borderId="0" xfId="4" applyFont="1" applyBorder="1" applyAlignment="1">
      <alignment horizontal="center" vertical="center"/>
    </xf>
    <xf numFmtId="0" fontId="33" fillId="0" borderId="0" xfId="4" applyFont="1" applyBorder="1" applyAlignment="1">
      <alignment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="99" zoomScaleNormal="99" zoomScaleSheetLayoutView="106" workbookViewId="0">
      <pane ySplit="936" activePane="bottomLeft"/>
      <selection activeCell="H81" sqref="H81"/>
      <selection pane="bottomLeft" activeCell="H81" sqref="H81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21" t="s">
        <v>176</v>
      </c>
      <c r="L4" s="122"/>
    </row>
    <row r="5" spans="1:17" ht="21" x14ac:dyDescent="0.25">
      <c r="A5" s="58"/>
      <c r="B5" s="39"/>
      <c r="C5" s="39"/>
      <c r="D5" s="58"/>
      <c r="E5" s="39"/>
      <c r="F5" s="39" t="s">
        <v>175</v>
      </c>
      <c r="G5" s="39"/>
      <c r="H5" s="39"/>
      <c r="I5" s="39"/>
      <c r="J5" s="39"/>
      <c r="K5" s="39"/>
      <c r="L5" s="108"/>
    </row>
    <row r="6" spans="1:17" ht="21" x14ac:dyDescent="0.25">
      <c r="A6" s="63" t="s">
        <v>177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45636</v>
      </c>
      <c r="M6" s="107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21" t="s">
        <v>8</v>
      </c>
      <c r="D7" s="122"/>
      <c r="E7" s="121" t="s">
        <v>9</v>
      </c>
      <c r="F7" s="122"/>
      <c r="G7" s="121" t="s">
        <v>10</v>
      </c>
      <c r="H7" s="122"/>
      <c r="I7" s="69" t="s">
        <v>11</v>
      </c>
      <c r="J7" s="121" t="s">
        <v>12</v>
      </c>
      <c r="K7" s="122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3">
        <v>45636</v>
      </c>
      <c r="D8" s="122"/>
      <c r="E8" s="123">
        <v>45629</v>
      </c>
      <c r="F8" s="122"/>
      <c r="G8" s="123">
        <v>45606</v>
      </c>
      <c r="H8" s="122"/>
      <c r="I8" s="69" t="s">
        <v>14</v>
      </c>
      <c r="J8" s="124">
        <v>45270</v>
      </c>
      <c r="K8" s="125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9" t="s">
        <v>16</v>
      </c>
      <c r="K9" s="109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59</v>
      </c>
      <c r="D11" s="73">
        <v>63</v>
      </c>
      <c r="E11" s="73">
        <v>59</v>
      </c>
      <c r="F11" s="73">
        <v>63</v>
      </c>
      <c r="G11" s="73">
        <v>58</v>
      </c>
      <c r="H11" s="73">
        <v>65</v>
      </c>
      <c r="I11" s="74">
        <f>((C11+D11)/2-(G11+H11)/2)/((G11+H11)/2)*100</f>
        <v>-0.81300813008130091</v>
      </c>
      <c r="J11" s="75">
        <v>52</v>
      </c>
      <c r="K11" s="75">
        <v>56</v>
      </c>
      <c r="L11" s="76">
        <f>((C11+D11)/2-(J11+K11)/2)/((J11+K11)/2)*100</f>
        <v>12.962962962962962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0"/>
      <c r="K13" s="110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0" t="s">
        <v>0</v>
      </c>
      <c r="K18" s="110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165</v>
      </c>
      <c r="D19" s="73">
        <v>168</v>
      </c>
      <c r="E19" s="73">
        <v>165</v>
      </c>
      <c r="F19" s="73">
        <v>168</v>
      </c>
      <c r="G19" s="73">
        <v>165</v>
      </c>
      <c r="H19" s="73">
        <v>166</v>
      </c>
      <c r="I19" s="74">
        <f t="shared" ref="I19:I26" si="0">((C19+D19)/2-(G19+H19)/2)/((G19+H19)/2)*100</f>
        <v>0.60422960725075525</v>
      </c>
      <c r="J19" s="75">
        <v>150</v>
      </c>
      <c r="K19" s="75">
        <v>158</v>
      </c>
      <c r="L19" s="76">
        <f t="shared" ref="L19:L26" si="1">((C19+D19)/2-(J19+K19)/2)/((J19+K19)/2)*100</f>
        <v>8.1168831168831161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818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790</v>
      </c>
      <c r="K20" s="75">
        <v>825</v>
      </c>
      <c r="L20" s="76">
        <f t="shared" si="1"/>
        <v>1.1145510835913313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340</v>
      </c>
      <c r="I21" s="74">
        <f t="shared" ref="I21" si="2">((C21+D21)/2-(G21+H21)/2)/((G21+H21)/2)*100</f>
        <v>0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170</v>
      </c>
      <c r="E22" s="73">
        <v>165</v>
      </c>
      <c r="F22" s="73">
        <v>170</v>
      </c>
      <c r="G22" s="73">
        <v>167</v>
      </c>
      <c r="H22" s="73">
        <v>170</v>
      </c>
      <c r="I22" s="74">
        <f t="shared" si="0"/>
        <v>0</v>
      </c>
      <c r="J22" s="75">
        <v>165</v>
      </c>
      <c r="K22" s="75">
        <v>170</v>
      </c>
      <c r="L22" s="76">
        <f t="shared" si="1"/>
        <v>0.59701492537313439</v>
      </c>
    </row>
    <row r="23" spans="1:21" ht="22.15" customHeight="1" x14ac:dyDescent="0.3">
      <c r="A23" s="68" t="s">
        <v>36</v>
      </c>
      <c r="B23" s="69" t="s">
        <v>31</v>
      </c>
      <c r="C23" s="73">
        <v>160</v>
      </c>
      <c r="D23" s="73">
        <v>161</v>
      </c>
      <c r="E23" s="73">
        <v>158</v>
      </c>
      <c r="F23" s="73">
        <v>159</v>
      </c>
      <c r="G23" s="73">
        <v>158</v>
      </c>
      <c r="H23" s="73">
        <v>159</v>
      </c>
      <c r="I23" s="74">
        <f t="shared" si="0"/>
        <v>1.2618296529968454</v>
      </c>
      <c r="J23" s="75">
        <v>125</v>
      </c>
      <c r="K23" s="75">
        <v>130</v>
      </c>
      <c r="L23" s="76">
        <f t="shared" si="1"/>
        <v>25.882352941176475</v>
      </c>
    </row>
    <row r="24" spans="1:21" ht="22.15" customHeight="1" x14ac:dyDescent="0.3">
      <c r="A24" s="68" t="s">
        <v>37</v>
      </c>
      <c r="B24" s="69" t="s">
        <v>31</v>
      </c>
      <c r="C24" s="73">
        <v>162</v>
      </c>
      <c r="D24" s="73">
        <v>163</v>
      </c>
      <c r="E24" s="73">
        <v>162</v>
      </c>
      <c r="F24" s="73">
        <v>163</v>
      </c>
      <c r="G24" s="73">
        <v>160</v>
      </c>
      <c r="H24" s="73">
        <v>161</v>
      </c>
      <c r="I24" s="74">
        <f t="shared" si="0"/>
        <v>1.2461059190031152</v>
      </c>
      <c r="J24" s="75">
        <v>135</v>
      </c>
      <c r="K24" s="75">
        <v>140</v>
      </c>
      <c r="L24" s="76">
        <f t="shared" si="1"/>
        <v>18.181818181818183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1050</v>
      </c>
      <c r="I25" s="74">
        <f t="shared" si="0"/>
        <v>-0.98522167487684731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195</v>
      </c>
      <c r="D26" s="73">
        <v>205</v>
      </c>
      <c r="E26" s="73">
        <v>200</v>
      </c>
      <c r="F26" s="73">
        <v>210</v>
      </c>
      <c r="G26" s="73">
        <v>200</v>
      </c>
      <c r="H26" s="73">
        <v>210</v>
      </c>
      <c r="I26" s="74">
        <f t="shared" si="0"/>
        <v>-2.4390243902439024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1"/>
      <c r="K27" s="111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140</v>
      </c>
      <c r="G33" s="73">
        <v>130</v>
      </c>
      <c r="H33" s="73">
        <v>140</v>
      </c>
      <c r="I33" s="74">
        <f t="shared" si="4"/>
        <v>-3.7037037037037033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 x14ac:dyDescent="0.3">
      <c r="A34" s="68" t="s">
        <v>47</v>
      </c>
      <c r="B34" s="69" t="s">
        <v>20</v>
      </c>
      <c r="C34" s="73">
        <v>65</v>
      </c>
      <c r="D34" s="73">
        <v>80</v>
      </c>
      <c r="E34" s="73">
        <v>75</v>
      </c>
      <c r="F34" s="73">
        <v>80</v>
      </c>
      <c r="G34" s="73">
        <v>65</v>
      </c>
      <c r="H34" s="73">
        <v>75</v>
      </c>
      <c r="I34" s="74">
        <f t="shared" si="4"/>
        <v>3.5714285714285712</v>
      </c>
      <c r="J34" s="75">
        <v>45</v>
      </c>
      <c r="K34" s="75">
        <v>55</v>
      </c>
      <c r="L34" s="76">
        <f t="shared" si="5"/>
        <v>45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1"/>
      <c r="K35" s="111"/>
      <c r="L35" s="79"/>
    </row>
    <row r="36" spans="1:12" ht="22.15" customHeight="1" x14ac:dyDescent="0.3">
      <c r="A36" s="68" t="s">
        <v>139</v>
      </c>
      <c r="B36" s="69" t="s">
        <v>20</v>
      </c>
      <c r="C36" s="73">
        <v>110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-14.285714285714285</v>
      </c>
      <c r="J36" s="75">
        <v>180</v>
      </c>
      <c r="K36" s="75">
        <v>190</v>
      </c>
      <c r="L36" s="76">
        <f t="shared" ref="L36:L51" si="7">((C36+D36)/2-(J36+K36)/2)/((J36+K36)/2)*100</f>
        <v>-35.135135135135137</v>
      </c>
    </row>
    <row r="37" spans="1:12" ht="19.149999999999999" customHeight="1" x14ac:dyDescent="0.3">
      <c r="A37" s="68" t="s">
        <v>49</v>
      </c>
      <c r="B37" s="69" t="s">
        <v>20</v>
      </c>
      <c r="C37" s="73">
        <v>80</v>
      </c>
      <c r="D37" s="73">
        <v>100</v>
      </c>
      <c r="E37" s="73">
        <v>80</v>
      </c>
      <c r="F37" s="73">
        <v>100</v>
      </c>
      <c r="G37" s="73">
        <v>90</v>
      </c>
      <c r="H37" s="73">
        <v>120</v>
      </c>
      <c r="I37" s="74">
        <f t="shared" si="6"/>
        <v>-14.285714285714285</v>
      </c>
      <c r="J37" s="75">
        <v>160</v>
      </c>
      <c r="K37" s="75">
        <v>170</v>
      </c>
      <c r="L37" s="76">
        <f t="shared" si="7"/>
        <v>-45.454545454545453</v>
      </c>
    </row>
    <row r="38" spans="1:12" ht="21.6" customHeight="1" x14ac:dyDescent="0.3">
      <c r="A38" s="68" t="s">
        <v>50</v>
      </c>
      <c r="B38" s="69" t="s">
        <v>20</v>
      </c>
      <c r="C38" s="73">
        <v>240</v>
      </c>
      <c r="D38" s="73">
        <v>270</v>
      </c>
      <c r="E38" s="73">
        <v>230</v>
      </c>
      <c r="F38" s="73">
        <v>280</v>
      </c>
      <c r="G38" s="73">
        <v>220</v>
      </c>
      <c r="H38" s="73">
        <v>260</v>
      </c>
      <c r="I38" s="74">
        <f t="shared" si="6"/>
        <v>6.25</v>
      </c>
      <c r="J38" s="75">
        <v>200</v>
      </c>
      <c r="K38" s="75">
        <v>250</v>
      </c>
      <c r="L38" s="76">
        <f t="shared" si="7"/>
        <v>13.333333333333334</v>
      </c>
    </row>
    <row r="39" spans="1:12" ht="22.15" customHeight="1" x14ac:dyDescent="0.3">
      <c r="A39" s="68" t="s">
        <v>51</v>
      </c>
      <c r="B39" s="69" t="s">
        <v>20</v>
      </c>
      <c r="C39" s="73">
        <v>230</v>
      </c>
      <c r="D39" s="73">
        <v>250</v>
      </c>
      <c r="E39" s="73">
        <v>220</v>
      </c>
      <c r="F39" s="73">
        <v>250</v>
      </c>
      <c r="G39" s="73">
        <v>240</v>
      </c>
      <c r="H39" s="73">
        <v>260</v>
      </c>
      <c r="I39" s="74">
        <f t="shared" si="6"/>
        <v>-4</v>
      </c>
      <c r="J39" s="75">
        <v>190</v>
      </c>
      <c r="K39" s="75">
        <v>220</v>
      </c>
      <c r="L39" s="76">
        <f t="shared" si="7"/>
        <v>17.073170731707318</v>
      </c>
    </row>
    <row r="40" spans="1:12" ht="22.9" customHeight="1" x14ac:dyDescent="0.3">
      <c r="A40" s="68" t="s">
        <v>52</v>
      </c>
      <c r="B40" s="69" t="s">
        <v>20</v>
      </c>
      <c r="C40" s="73">
        <v>250</v>
      </c>
      <c r="D40" s="73">
        <v>320</v>
      </c>
      <c r="E40" s="73">
        <v>300</v>
      </c>
      <c r="F40" s="73">
        <v>350</v>
      </c>
      <c r="G40" s="73">
        <v>250</v>
      </c>
      <c r="H40" s="73">
        <v>350</v>
      </c>
      <c r="I40" s="74">
        <f t="shared" si="6"/>
        <v>-5</v>
      </c>
      <c r="J40" s="75">
        <v>380</v>
      </c>
      <c r="K40" s="75">
        <v>420</v>
      </c>
      <c r="L40" s="76">
        <f t="shared" si="7"/>
        <v>-28.749999999999996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400</v>
      </c>
      <c r="E42" s="73">
        <v>320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300</v>
      </c>
      <c r="K42" s="75">
        <v>350</v>
      </c>
      <c r="L42" s="76">
        <f t="shared" si="7"/>
        <v>15.384615384615385</v>
      </c>
    </row>
    <row r="43" spans="1:12" ht="19.899999999999999" customHeight="1" x14ac:dyDescent="0.3">
      <c r="A43" s="68" t="s">
        <v>55</v>
      </c>
      <c r="B43" s="69" t="s">
        <v>20</v>
      </c>
      <c r="C43" s="73">
        <v>280</v>
      </c>
      <c r="D43" s="73">
        <v>320</v>
      </c>
      <c r="E43" s="73">
        <v>250</v>
      </c>
      <c r="F43" s="73">
        <v>300</v>
      </c>
      <c r="G43" s="73">
        <v>250</v>
      </c>
      <c r="H43" s="73">
        <v>320</v>
      </c>
      <c r="I43" s="74">
        <f t="shared" si="6"/>
        <v>5.2631578947368416</v>
      </c>
      <c r="J43" s="75">
        <v>200</v>
      </c>
      <c r="K43" s="75">
        <v>300</v>
      </c>
      <c r="L43" s="76">
        <f t="shared" si="7"/>
        <v>20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110</v>
      </c>
      <c r="D45" s="73">
        <v>270</v>
      </c>
      <c r="E45" s="73">
        <v>120</v>
      </c>
      <c r="F45" s="73">
        <v>280</v>
      </c>
      <c r="G45" s="73">
        <v>140</v>
      </c>
      <c r="H45" s="73">
        <v>300</v>
      </c>
      <c r="I45" s="74">
        <f t="shared" si="6"/>
        <v>-13.636363636363635</v>
      </c>
      <c r="J45" s="75">
        <v>200</v>
      </c>
      <c r="K45" s="75">
        <v>240</v>
      </c>
      <c r="L45" s="76">
        <f t="shared" si="7"/>
        <v>-13.636363636363635</v>
      </c>
    </row>
    <row r="46" spans="1:12" ht="18.600000000000001" customHeight="1" x14ac:dyDescent="0.3">
      <c r="A46" s="68" t="s">
        <v>58</v>
      </c>
      <c r="B46" s="69" t="s">
        <v>20</v>
      </c>
      <c r="C46" s="73">
        <v>630</v>
      </c>
      <c r="D46" s="73">
        <v>800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1040</v>
      </c>
      <c r="K46" s="75">
        <v>1200</v>
      </c>
      <c r="L46" s="76">
        <f t="shared" si="7"/>
        <v>-36.160714285714285</v>
      </c>
    </row>
    <row r="47" spans="1:12" ht="22.5" customHeight="1" x14ac:dyDescent="0.3">
      <c r="A47" s="68" t="s">
        <v>59</v>
      </c>
      <c r="B47" s="69" t="s">
        <v>20</v>
      </c>
      <c r="C47" s="73">
        <v>470</v>
      </c>
      <c r="D47" s="73">
        <v>580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540</v>
      </c>
      <c r="L47" s="76">
        <f t="shared" si="7"/>
        <v>6.0606060606060606</v>
      </c>
    </row>
    <row r="48" spans="1:12" ht="20.45" customHeight="1" x14ac:dyDescent="0.3">
      <c r="A48" s="68" t="s">
        <v>60</v>
      </c>
      <c r="B48" s="69" t="s">
        <v>20</v>
      </c>
      <c r="C48" s="73">
        <v>1400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1600</v>
      </c>
      <c r="L48" s="76">
        <f t="shared" si="7"/>
        <v>-3.225806451612903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11.428571428571429</v>
      </c>
      <c r="J49" s="75">
        <v>1800</v>
      </c>
      <c r="K49" s="75">
        <v>2700</v>
      </c>
      <c r="L49" s="76">
        <f t="shared" si="7"/>
        <v>73.333333333333329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250</v>
      </c>
      <c r="H50" s="73">
        <v>300</v>
      </c>
      <c r="I50" s="74">
        <f t="shared" si="6"/>
        <v>-7.2727272727272725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220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1"/>
      <c r="K52" s="111"/>
      <c r="L52" s="79"/>
    </row>
    <row r="53" spans="1:12" ht="22.15" customHeight="1" x14ac:dyDescent="0.3">
      <c r="A53" s="68" t="s">
        <v>65</v>
      </c>
      <c r="B53" s="69" t="s">
        <v>20</v>
      </c>
      <c r="C53" s="73">
        <v>250</v>
      </c>
      <c r="D53" s="73">
        <v>450</v>
      </c>
      <c r="E53" s="73">
        <v>300</v>
      </c>
      <c r="F53" s="73">
        <v>450</v>
      </c>
      <c r="G53" s="73">
        <v>250</v>
      </c>
      <c r="H53" s="73">
        <v>400</v>
      </c>
      <c r="I53" s="74">
        <f t="shared" ref="I53:I58" si="8">((C53+D53)/2-(G53+H53)/2)/((G53+H53)/2)*100</f>
        <v>7.6923076923076925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 x14ac:dyDescent="0.3">
      <c r="A54" s="68" t="s">
        <v>66</v>
      </c>
      <c r="B54" s="69" t="s">
        <v>20</v>
      </c>
      <c r="C54" s="73">
        <v>700</v>
      </c>
      <c r="D54" s="73">
        <v>1600</v>
      </c>
      <c r="E54" s="73">
        <v>700</v>
      </c>
      <c r="F54" s="73">
        <v>1600</v>
      </c>
      <c r="G54" s="73">
        <v>900</v>
      </c>
      <c r="H54" s="73">
        <v>1800</v>
      </c>
      <c r="I54" s="74">
        <f t="shared" si="8"/>
        <v>-14.814814814814813</v>
      </c>
      <c r="J54" s="75">
        <v>650</v>
      </c>
      <c r="K54" s="75">
        <v>1350</v>
      </c>
      <c r="L54" s="76">
        <f t="shared" si="9"/>
        <v>15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650</v>
      </c>
      <c r="K55" s="75">
        <v>700</v>
      </c>
      <c r="L55" s="76">
        <f t="shared" si="9"/>
        <v>14.814814814814813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 x14ac:dyDescent="0.3">
      <c r="A57" s="68" t="s">
        <v>67</v>
      </c>
      <c r="B57" s="69" t="s">
        <v>20</v>
      </c>
      <c r="C57" s="73">
        <v>175</v>
      </c>
      <c r="D57" s="73">
        <v>200</v>
      </c>
      <c r="E57" s="73">
        <v>175</v>
      </c>
      <c r="F57" s="73">
        <v>200</v>
      </c>
      <c r="G57" s="73">
        <v>180</v>
      </c>
      <c r="H57" s="73">
        <v>200</v>
      </c>
      <c r="I57" s="74">
        <f t="shared" si="8"/>
        <v>-1.3157894736842104</v>
      </c>
      <c r="J57" s="75">
        <v>165</v>
      </c>
      <c r="K57" s="75">
        <v>180</v>
      </c>
      <c r="L57" s="76">
        <f t="shared" si="9"/>
        <v>8.695652173913043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2"/>
      <c r="K59" s="112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800</v>
      </c>
      <c r="H61" s="73">
        <v>840</v>
      </c>
      <c r="I61" s="74">
        <f>((C61+D61)/2-(G61+H61)/2)/((G61+H61)/2)*100</f>
        <v>0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780</v>
      </c>
      <c r="H63" s="73">
        <v>830</v>
      </c>
      <c r="I63" s="74">
        <f>((C63+D63)/2-(G63+H63)/2)/((G63+H63)/2)*100</f>
        <v>0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3"/>
      <c r="K64" s="113"/>
      <c r="L64" s="58"/>
    </row>
    <row r="65" spans="1:12" ht="18" customHeight="1" x14ac:dyDescent="0.25">
      <c r="A65" s="68" t="s">
        <v>6</v>
      </c>
      <c r="B65" s="69" t="s">
        <v>7</v>
      </c>
      <c r="C65" s="121" t="s">
        <v>8</v>
      </c>
      <c r="D65" s="122"/>
      <c r="E65" s="121" t="s">
        <v>9</v>
      </c>
      <c r="F65" s="122"/>
      <c r="G65" s="121" t="s">
        <v>10</v>
      </c>
      <c r="H65" s="122"/>
      <c r="I65" s="69" t="s">
        <v>11</v>
      </c>
      <c r="J65" s="121" t="s">
        <v>12</v>
      </c>
      <c r="K65" s="122"/>
      <c r="L65" s="70" t="s">
        <v>13</v>
      </c>
    </row>
    <row r="66" spans="1:12" ht="19.899999999999999" customHeight="1" x14ac:dyDescent="0.25">
      <c r="A66" s="85"/>
      <c r="B66" s="86"/>
      <c r="C66" s="123">
        <v>45636</v>
      </c>
      <c r="D66" s="122"/>
      <c r="E66" s="123">
        <v>45629</v>
      </c>
      <c r="F66" s="122"/>
      <c r="G66" s="123">
        <v>45606</v>
      </c>
      <c r="H66" s="122"/>
      <c r="I66" s="69" t="s">
        <v>14</v>
      </c>
      <c r="J66" s="124">
        <v>45270</v>
      </c>
      <c r="K66" s="125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9" t="s">
        <v>16</v>
      </c>
      <c r="K67" s="109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45</v>
      </c>
      <c r="D71" s="90">
        <v>50</v>
      </c>
      <c r="E71" s="90">
        <v>48</v>
      </c>
      <c r="F71" s="90">
        <v>50</v>
      </c>
      <c r="G71" s="90">
        <v>48</v>
      </c>
      <c r="H71" s="90">
        <v>50</v>
      </c>
      <c r="I71" s="74">
        <f t="shared" si="11"/>
        <v>-3.0612244897959182</v>
      </c>
      <c r="J71" s="91">
        <v>40</v>
      </c>
      <c r="K71" s="91">
        <v>43</v>
      </c>
      <c r="L71" s="76">
        <f t="shared" si="10"/>
        <v>14.457831325301203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84000</v>
      </c>
      <c r="D73" s="73">
        <v>85000</v>
      </c>
      <c r="E73" s="73">
        <v>84000</v>
      </c>
      <c r="F73" s="73">
        <v>85000</v>
      </c>
      <c r="G73" s="73">
        <v>88000</v>
      </c>
      <c r="H73" s="73">
        <v>93000</v>
      </c>
      <c r="I73" s="74">
        <f t="shared" si="11"/>
        <v>-6.6298342541436464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 x14ac:dyDescent="0.3">
      <c r="A74" s="68" t="s">
        <v>84</v>
      </c>
      <c r="B74" s="69" t="s">
        <v>83</v>
      </c>
      <c r="C74" s="73">
        <v>80000</v>
      </c>
      <c r="D74" s="90">
        <v>82000</v>
      </c>
      <c r="E74" s="73">
        <v>80000</v>
      </c>
      <c r="F74" s="90">
        <v>82000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 x14ac:dyDescent="0.25">
      <c r="A75" s="131" t="s">
        <v>85</v>
      </c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</row>
    <row r="76" spans="1:12" ht="27" customHeight="1" x14ac:dyDescent="0.25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179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 x14ac:dyDescent="0.25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 x14ac:dyDescent="0.25">
      <c r="A81" s="98" t="s">
        <v>88</v>
      </c>
      <c r="B81" s="99"/>
      <c r="C81" s="100"/>
      <c r="D81" s="100"/>
      <c r="E81" s="100"/>
      <c r="F81" s="100"/>
      <c r="G81" s="101"/>
      <c r="H81" s="101"/>
      <c r="I81" s="100"/>
      <c r="J81" s="100"/>
      <c r="K81" s="119"/>
      <c r="L81" s="39"/>
    </row>
    <row r="82" spans="1:12" ht="18" customHeight="1" x14ac:dyDescent="0.25">
      <c r="A82" s="102" t="s">
        <v>89</v>
      </c>
      <c r="B82" s="103" t="s">
        <v>90</v>
      </c>
      <c r="C82" s="126" t="s">
        <v>8</v>
      </c>
      <c r="D82" s="128"/>
      <c r="E82" s="129" t="s">
        <v>91</v>
      </c>
      <c r="F82" s="130"/>
      <c r="G82" s="104" t="s">
        <v>14</v>
      </c>
      <c r="H82" s="126" t="s">
        <v>92</v>
      </c>
      <c r="I82" s="127"/>
      <c r="J82" s="128"/>
      <c r="K82" s="120"/>
      <c r="L82" s="118"/>
    </row>
    <row r="83" spans="1:12" ht="18" customHeight="1" x14ac:dyDescent="0.3">
      <c r="A83" s="68" t="s">
        <v>32</v>
      </c>
      <c r="B83" s="69" t="s">
        <v>35</v>
      </c>
      <c r="C83" s="73">
        <v>167</v>
      </c>
      <c r="D83" s="73">
        <v>170</v>
      </c>
      <c r="E83" s="73">
        <v>165</v>
      </c>
      <c r="F83" s="73">
        <v>170</v>
      </c>
      <c r="G83" s="105">
        <f t="shared" ref="G83:G95" si="12">((C83+D83)/2-(E83+F83)/2)/((E83+F83)/2)*100</f>
        <v>0.59701492537313439</v>
      </c>
      <c r="H83" s="102" t="s">
        <v>171</v>
      </c>
      <c r="I83" s="103"/>
      <c r="J83" s="103"/>
      <c r="K83" s="117"/>
      <c r="L83" s="118"/>
    </row>
    <row r="84" spans="1:12" ht="21.75" customHeight="1" x14ac:dyDescent="0.3">
      <c r="A84" s="68" t="s">
        <v>36</v>
      </c>
      <c r="B84" s="69" t="s">
        <v>31</v>
      </c>
      <c r="C84" s="73">
        <v>160</v>
      </c>
      <c r="D84" s="73">
        <v>161</v>
      </c>
      <c r="E84" s="73">
        <v>158</v>
      </c>
      <c r="F84" s="73">
        <v>159</v>
      </c>
      <c r="G84" s="105">
        <f t="shared" si="12"/>
        <v>1.2618296529968454</v>
      </c>
      <c r="H84" s="102" t="s">
        <v>171</v>
      </c>
      <c r="I84" s="103"/>
      <c r="J84" s="103"/>
      <c r="K84" s="117"/>
      <c r="L84" s="118"/>
    </row>
    <row r="85" spans="1:12" ht="21.75" customHeight="1" x14ac:dyDescent="0.3">
      <c r="A85" s="68" t="s">
        <v>46</v>
      </c>
      <c r="B85" s="69" t="s">
        <v>20</v>
      </c>
      <c r="C85" s="73">
        <v>125</v>
      </c>
      <c r="D85" s="73">
        <v>135</v>
      </c>
      <c r="E85" s="73">
        <v>125</v>
      </c>
      <c r="F85" s="73">
        <v>140</v>
      </c>
      <c r="G85" s="105">
        <f t="shared" si="12"/>
        <v>-1.8867924528301887</v>
      </c>
      <c r="H85" s="102" t="s">
        <v>173</v>
      </c>
      <c r="I85" s="103"/>
      <c r="J85" s="103"/>
      <c r="K85" s="117"/>
      <c r="L85" s="118"/>
    </row>
    <row r="86" spans="1:12" ht="21.75" customHeight="1" x14ac:dyDescent="0.3">
      <c r="A86" s="68" t="s">
        <v>47</v>
      </c>
      <c r="B86" s="69" t="s">
        <v>20</v>
      </c>
      <c r="C86" s="73">
        <v>65</v>
      </c>
      <c r="D86" s="73">
        <v>80</v>
      </c>
      <c r="E86" s="73">
        <v>75</v>
      </c>
      <c r="F86" s="73">
        <v>80</v>
      </c>
      <c r="G86" s="105">
        <f t="shared" si="12"/>
        <v>-6.4516129032258061</v>
      </c>
      <c r="H86" s="102" t="s">
        <v>174</v>
      </c>
      <c r="I86" s="103"/>
      <c r="J86" s="103"/>
      <c r="K86" s="117"/>
      <c r="L86" s="118"/>
    </row>
    <row r="87" spans="1:12" ht="21.75" customHeight="1" x14ac:dyDescent="0.3">
      <c r="A87" s="68" t="s">
        <v>139</v>
      </c>
      <c r="B87" s="69" t="s">
        <v>20</v>
      </c>
      <c r="C87" s="73">
        <v>110</v>
      </c>
      <c r="D87" s="73">
        <v>130</v>
      </c>
      <c r="E87" s="73">
        <v>115</v>
      </c>
      <c r="F87" s="73">
        <v>130</v>
      </c>
      <c r="G87" s="105">
        <f t="shared" si="12"/>
        <v>-2.0408163265306123</v>
      </c>
      <c r="H87" s="102" t="s">
        <v>172</v>
      </c>
      <c r="I87" s="103"/>
      <c r="J87" s="103"/>
      <c r="K87" s="117"/>
      <c r="L87" s="118"/>
    </row>
    <row r="88" spans="1:12" ht="21.75" customHeight="1" x14ac:dyDescent="0.3">
      <c r="A88" s="68" t="s">
        <v>51</v>
      </c>
      <c r="B88" s="69" t="s">
        <v>20</v>
      </c>
      <c r="C88" s="73">
        <v>230</v>
      </c>
      <c r="D88" s="73">
        <v>250</v>
      </c>
      <c r="E88" s="73">
        <v>220</v>
      </c>
      <c r="F88" s="73">
        <v>250</v>
      </c>
      <c r="G88" s="105">
        <f t="shared" si="12"/>
        <v>2.1276595744680851</v>
      </c>
      <c r="H88" s="102" t="s">
        <v>178</v>
      </c>
      <c r="I88" s="103"/>
      <c r="J88" s="103"/>
      <c r="K88" s="117"/>
      <c r="L88" s="118"/>
    </row>
    <row r="89" spans="1:12" ht="21.75" customHeight="1" x14ac:dyDescent="0.3">
      <c r="A89" s="68" t="s">
        <v>52</v>
      </c>
      <c r="B89" s="69" t="s">
        <v>20</v>
      </c>
      <c r="C89" s="73">
        <v>250</v>
      </c>
      <c r="D89" s="73">
        <v>320</v>
      </c>
      <c r="E89" s="73">
        <v>300</v>
      </c>
      <c r="F89" s="73">
        <v>350</v>
      </c>
      <c r="G89" s="105">
        <f t="shared" si="12"/>
        <v>-12.307692307692308</v>
      </c>
      <c r="H89" s="102" t="s">
        <v>172</v>
      </c>
      <c r="I89" s="103"/>
      <c r="J89" s="103"/>
      <c r="K89" s="117"/>
      <c r="L89" s="118"/>
    </row>
    <row r="90" spans="1:12" ht="21.75" customHeight="1" x14ac:dyDescent="0.3">
      <c r="A90" s="68" t="s">
        <v>54</v>
      </c>
      <c r="B90" s="69" t="s">
        <v>20</v>
      </c>
      <c r="C90" s="73">
        <v>350</v>
      </c>
      <c r="D90" s="73">
        <v>400</v>
      </c>
      <c r="E90" s="73">
        <v>320</v>
      </c>
      <c r="F90" s="73">
        <v>400</v>
      </c>
      <c r="G90" s="105">
        <f t="shared" si="12"/>
        <v>4.1666666666666661</v>
      </c>
      <c r="H90" s="102" t="s">
        <v>171</v>
      </c>
      <c r="I90" s="103"/>
      <c r="J90" s="103"/>
      <c r="K90" s="117"/>
      <c r="L90" s="118"/>
    </row>
    <row r="91" spans="1:12" ht="21.75" customHeight="1" x14ac:dyDescent="0.3">
      <c r="A91" s="68" t="s">
        <v>55</v>
      </c>
      <c r="B91" s="69" t="s">
        <v>20</v>
      </c>
      <c r="C91" s="73">
        <v>280</v>
      </c>
      <c r="D91" s="73">
        <v>320</v>
      </c>
      <c r="E91" s="73">
        <v>250</v>
      </c>
      <c r="F91" s="73">
        <v>300</v>
      </c>
      <c r="G91" s="105">
        <f t="shared" si="12"/>
        <v>9.0909090909090917</v>
      </c>
      <c r="H91" s="102" t="s">
        <v>171</v>
      </c>
      <c r="I91" s="103"/>
      <c r="J91" s="103"/>
      <c r="K91" s="117"/>
      <c r="L91" s="118"/>
    </row>
    <row r="92" spans="1:12" ht="21.75" customHeight="1" x14ac:dyDescent="0.3">
      <c r="A92" s="68" t="s">
        <v>57</v>
      </c>
      <c r="B92" s="69" t="s">
        <v>20</v>
      </c>
      <c r="C92" s="73">
        <v>110</v>
      </c>
      <c r="D92" s="73">
        <v>270</v>
      </c>
      <c r="E92" s="73">
        <v>120</v>
      </c>
      <c r="F92" s="73">
        <v>280</v>
      </c>
      <c r="G92" s="105">
        <f t="shared" si="12"/>
        <v>-5</v>
      </c>
      <c r="H92" s="102" t="s">
        <v>172</v>
      </c>
      <c r="I92" s="103"/>
      <c r="J92" s="103"/>
      <c r="K92" s="117"/>
      <c r="L92" s="118"/>
    </row>
    <row r="93" spans="1:12" ht="21.75" customHeight="1" x14ac:dyDescent="0.3">
      <c r="A93" s="68" t="s">
        <v>60</v>
      </c>
      <c r="B93" s="69" t="s">
        <v>20</v>
      </c>
      <c r="C93" s="73">
        <v>1400</v>
      </c>
      <c r="D93" s="73">
        <v>1600</v>
      </c>
      <c r="E93" s="73">
        <v>1300</v>
      </c>
      <c r="F93" s="73">
        <v>1600</v>
      </c>
      <c r="G93" s="105">
        <f t="shared" si="12"/>
        <v>3.4482758620689653</v>
      </c>
      <c r="H93" s="102" t="s">
        <v>170</v>
      </c>
      <c r="I93" s="103"/>
      <c r="J93" s="103"/>
      <c r="K93" s="117"/>
      <c r="L93" s="118"/>
    </row>
    <row r="94" spans="1:12" ht="21.75" customHeight="1" x14ac:dyDescent="0.3">
      <c r="A94" s="68" t="s">
        <v>61</v>
      </c>
      <c r="B94" s="69" t="s">
        <v>20</v>
      </c>
      <c r="C94" s="73">
        <v>3400</v>
      </c>
      <c r="D94" s="73">
        <v>4400</v>
      </c>
      <c r="E94" s="73">
        <v>3400</v>
      </c>
      <c r="F94" s="73">
        <v>4250</v>
      </c>
      <c r="G94" s="105">
        <f t="shared" si="12"/>
        <v>1.9607843137254901</v>
      </c>
      <c r="H94" s="102" t="s">
        <v>170</v>
      </c>
      <c r="I94" s="103"/>
      <c r="J94" s="103"/>
      <c r="K94" s="117"/>
      <c r="L94" s="118"/>
    </row>
    <row r="95" spans="1:12" ht="21.75" customHeight="1" x14ac:dyDescent="0.3">
      <c r="A95" s="68" t="s">
        <v>78</v>
      </c>
      <c r="B95" s="69" t="s">
        <v>79</v>
      </c>
      <c r="C95" s="90">
        <v>45</v>
      </c>
      <c r="D95" s="90">
        <v>50</v>
      </c>
      <c r="E95" s="90">
        <v>48</v>
      </c>
      <c r="F95" s="90">
        <v>50</v>
      </c>
      <c r="G95" s="105">
        <f t="shared" si="12"/>
        <v>-3.0612244897959182</v>
      </c>
      <c r="H95" s="102" t="s">
        <v>172</v>
      </c>
      <c r="I95" s="103"/>
      <c r="J95" s="103"/>
      <c r="K95" s="117"/>
      <c r="L95" s="118"/>
    </row>
    <row r="96" spans="1:12" ht="23.25" x14ac:dyDescent="0.3">
      <c r="A96" s="22"/>
      <c r="B96" s="24"/>
      <c r="C96" s="53"/>
      <c r="D96" s="53"/>
      <c r="E96" s="54"/>
      <c r="F96" s="54"/>
      <c r="G96" s="45"/>
      <c r="H96" s="22"/>
      <c r="I96" s="24"/>
      <c r="J96" s="24"/>
      <c r="K96" s="116"/>
      <c r="L96" s="50"/>
    </row>
    <row r="97" spans="1:12" ht="17.45" customHeight="1" x14ac:dyDescent="0.3">
      <c r="A97" s="22"/>
      <c r="B97" s="24"/>
      <c r="C97" s="44"/>
      <c r="D97" s="44"/>
      <c r="E97" s="44"/>
      <c r="F97" s="44"/>
      <c r="G97" s="45"/>
      <c r="H97" s="22"/>
      <c r="I97" s="24"/>
      <c r="J97" s="24"/>
      <c r="K97" s="50"/>
      <c r="L97" s="50"/>
    </row>
    <row r="98" spans="1:12" ht="17.45" customHeight="1" x14ac:dyDescent="0.3">
      <c r="A98" s="22"/>
      <c r="B98" s="24"/>
      <c r="C98" s="44"/>
      <c r="D98" s="44"/>
      <c r="E98" s="44"/>
      <c r="F98" s="44"/>
      <c r="G98" s="45"/>
      <c r="H98" s="22"/>
      <c r="I98" s="24"/>
      <c r="J98" s="24"/>
      <c r="K98" s="50"/>
      <c r="L98" s="50"/>
    </row>
    <row r="99" spans="1:12" ht="18.600000000000001" customHeight="1" x14ac:dyDescent="0.3">
      <c r="A99" s="22"/>
      <c r="B99" s="52"/>
      <c r="C99" s="53"/>
      <c r="D99" s="53"/>
      <c r="E99" s="52"/>
      <c r="F99" s="53"/>
      <c r="G99" s="92"/>
      <c r="H99" s="93"/>
      <c r="I99" s="94"/>
      <c r="J99" s="94"/>
      <c r="K99" s="94"/>
      <c r="L99" s="50"/>
    </row>
    <row r="100" spans="1:12" ht="23.25" customHeight="1" x14ac:dyDescent="0.3">
      <c r="A100" s="22"/>
      <c r="B100" s="95"/>
      <c r="C100" s="96" t="s">
        <v>168</v>
      </c>
      <c r="D100" s="46"/>
      <c r="E100" s="95"/>
      <c r="F100" s="52"/>
      <c r="G100" s="46"/>
      <c r="H100" s="93"/>
      <c r="I100" s="51"/>
      <c r="J100" s="52" t="s">
        <v>164</v>
      </c>
      <c r="K100" s="46"/>
      <c r="L100" s="46"/>
    </row>
    <row r="101" spans="1:12" ht="21.75" customHeight="1" x14ac:dyDescent="0.3">
      <c r="A101" s="22"/>
      <c r="B101" s="97"/>
      <c r="C101" s="96" t="s">
        <v>169</v>
      </c>
      <c r="D101" s="52"/>
      <c r="E101" s="95"/>
      <c r="F101" s="98"/>
      <c r="G101" s="100"/>
      <c r="H101" s="115"/>
      <c r="I101" s="114"/>
      <c r="J101" s="52" t="s">
        <v>167</v>
      </c>
      <c r="K101" s="52"/>
      <c r="L101" s="52"/>
    </row>
    <row r="102" spans="1:12" ht="15.75" customHeight="1" x14ac:dyDescent="0.3">
      <c r="A102" s="22"/>
      <c r="B102" s="52"/>
      <c r="C102" s="53"/>
      <c r="D102" s="52"/>
      <c r="E102" s="53"/>
      <c r="F102" s="98"/>
      <c r="G102" s="100"/>
      <c r="H102" s="100"/>
      <c r="I102" s="99"/>
      <c r="J102" s="46"/>
      <c r="K102" s="46"/>
    </row>
    <row r="103" spans="1:12" ht="18.75" customHeight="1" x14ac:dyDescent="0.25">
      <c r="A103" s="55" t="s">
        <v>151</v>
      </c>
      <c r="B103" s="39"/>
      <c r="C103" s="56"/>
      <c r="D103" s="39"/>
      <c r="E103" s="56"/>
      <c r="F103" s="56"/>
      <c r="G103" s="47"/>
    </row>
    <row r="104" spans="1:12" ht="18.75" customHeight="1" x14ac:dyDescent="0.25">
      <c r="A104" s="57" t="s">
        <v>158</v>
      </c>
      <c r="B104" s="39"/>
      <c r="C104" s="56"/>
      <c r="D104" s="39"/>
      <c r="E104" s="56"/>
      <c r="F104" s="56"/>
      <c r="G104" s="24"/>
    </row>
    <row r="105" spans="1:12" ht="15" customHeight="1" x14ac:dyDescent="0.25">
      <c r="A105" s="57" t="s">
        <v>157</v>
      </c>
      <c r="B105" s="39"/>
      <c r="C105" s="39"/>
      <c r="D105" s="39"/>
      <c r="E105" s="39"/>
      <c r="F105" s="56"/>
      <c r="G105" s="24"/>
    </row>
    <row r="106" spans="1:12" ht="19.149999999999999" customHeight="1" x14ac:dyDescent="0.25">
      <c r="A106" s="57" t="s">
        <v>93</v>
      </c>
      <c r="B106" s="39"/>
      <c r="C106" s="39"/>
      <c r="D106" s="39"/>
      <c r="E106" s="39"/>
      <c r="F106" s="58"/>
    </row>
    <row r="107" spans="1:12" ht="16.5" customHeight="1" x14ac:dyDescent="0.25">
      <c r="A107" s="57" t="s">
        <v>156</v>
      </c>
      <c r="B107" s="39"/>
      <c r="C107" s="39"/>
      <c r="D107" s="39"/>
      <c r="E107" s="39"/>
      <c r="F107" s="39"/>
    </row>
    <row r="108" spans="1:12" ht="21" x14ac:dyDescent="0.25">
      <c r="A108" s="57" t="s">
        <v>155</v>
      </c>
      <c r="B108" s="39"/>
      <c r="C108" s="39"/>
      <c r="D108" s="39"/>
      <c r="E108" s="39"/>
      <c r="F108" s="39"/>
      <c r="G108" s="24"/>
    </row>
    <row r="109" spans="1:12" ht="16.899999999999999" customHeight="1" x14ac:dyDescent="0.25">
      <c r="A109" s="57" t="s">
        <v>154</v>
      </c>
      <c r="B109" s="39"/>
      <c r="C109" s="39"/>
      <c r="D109" s="39"/>
      <c r="E109" s="39"/>
      <c r="F109" s="39"/>
      <c r="G109" s="24"/>
    </row>
    <row r="110" spans="1:12" ht="18" customHeight="1" x14ac:dyDescent="0.25">
      <c r="A110" s="57" t="s">
        <v>153</v>
      </c>
      <c r="B110" s="39"/>
      <c r="C110" s="39"/>
      <c r="D110" s="39"/>
      <c r="E110" s="39"/>
      <c r="F110" s="39"/>
      <c r="G110" s="24"/>
    </row>
    <row r="111" spans="1:12" ht="21" customHeight="1" x14ac:dyDescent="0.25">
      <c r="A111" s="57" t="s">
        <v>152</v>
      </c>
      <c r="B111" s="39"/>
      <c r="C111" s="39"/>
      <c r="D111" s="39"/>
      <c r="E111" s="39"/>
      <c r="F111" s="39"/>
      <c r="G111" s="24"/>
    </row>
    <row r="112" spans="1:12" ht="20.45" customHeight="1" x14ac:dyDescent="0.25">
      <c r="A112" s="57" t="s">
        <v>94</v>
      </c>
      <c r="B112" s="39"/>
      <c r="C112" s="39"/>
      <c r="D112" s="39"/>
      <c r="E112" s="39"/>
      <c r="F112" s="39"/>
      <c r="G112" s="24"/>
    </row>
    <row r="113" spans="1:12" ht="19.149999999999999" customHeight="1" x14ac:dyDescent="0.25">
      <c r="A113" s="57" t="s">
        <v>160</v>
      </c>
      <c r="B113" s="39"/>
      <c r="C113" s="39"/>
      <c r="D113" s="39"/>
      <c r="E113" s="39"/>
      <c r="F113" s="39"/>
      <c r="G113" s="24"/>
    </row>
    <row r="114" spans="1:12" ht="19.149999999999999" customHeight="1" x14ac:dyDescent="0.25">
      <c r="A114" s="57" t="s">
        <v>159</v>
      </c>
      <c r="B114" s="39"/>
      <c r="C114" s="39"/>
      <c r="D114" s="39"/>
      <c r="E114" s="39"/>
      <c r="F114" s="39"/>
      <c r="G114" s="24"/>
    </row>
    <row r="115" spans="1:12" ht="18.600000000000001" customHeight="1" x14ac:dyDescent="0.25">
      <c r="A115" s="57" t="s">
        <v>161</v>
      </c>
      <c r="B115" s="39"/>
      <c r="C115" s="39"/>
      <c r="D115" s="39"/>
      <c r="E115" s="39"/>
      <c r="F115" s="39"/>
      <c r="G115" s="24"/>
    </row>
    <row r="116" spans="1:12" ht="21" customHeight="1" x14ac:dyDescent="0.25">
      <c r="A116" s="57" t="s">
        <v>162</v>
      </c>
      <c r="B116" s="39"/>
      <c r="C116" s="39"/>
      <c r="D116" s="39"/>
      <c r="E116" s="39"/>
      <c r="F116" s="39"/>
      <c r="G116" s="24"/>
    </row>
    <row r="117" spans="1:12" ht="21" x14ac:dyDescent="0.2">
      <c r="A117" s="57" t="s">
        <v>95</v>
      </c>
      <c r="B117" s="39"/>
      <c r="C117" s="39"/>
      <c r="D117" s="39"/>
      <c r="E117" s="39"/>
      <c r="F117" s="39"/>
      <c r="G117" s="24"/>
      <c r="H117" s="48"/>
      <c r="I117" s="50"/>
      <c r="J117" s="50"/>
      <c r="K117" s="50"/>
      <c r="L117" s="50"/>
    </row>
    <row r="118" spans="1:12" ht="9" customHeight="1" x14ac:dyDescent="0.2">
      <c r="A118" s="22"/>
      <c r="B118" s="24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21" x14ac:dyDescent="0.2">
      <c r="A119" s="55" t="s">
        <v>96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16.149999999999999" customHeight="1" x14ac:dyDescent="0.2">
      <c r="A120" s="57" t="s">
        <v>97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21" x14ac:dyDescent="0.2">
      <c r="A121" s="57" t="s">
        <v>98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13.15" customHeight="1" x14ac:dyDescent="0.2">
      <c r="A122" s="57" t="s">
        <v>99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1" x14ac:dyDescent="0.2">
      <c r="H123" s="49"/>
      <c r="I123" s="50"/>
      <c r="J123" s="50"/>
      <c r="K123" s="50"/>
      <c r="L123" s="50"/>
    </row>
    <row r="124" spans="1:12" ht="21" x14ac:dyDescent="0.2">
      <c r="H124" s="49"/>
      <c r="I124" s="50"/>
      <c r="J124" s="50"/>
      <c r="K124" s="50"/>
      <c r="L124" s="50"/>
    </row>
    <row r="125" spans="1:12" ht="21" x14ac:dyDescent="0.2">
      <c r="H125" s="49"/>
      <c r="I125" s="50"/>
      <c r="J125" s="50"/>
      <c r="K125" s="50"/>
      <c r="L125" s="50"/>
    </row>
    <row r="126" spans="1:12" ht="21" x14ac:dyDescent="0.2">
      <c r="H126" s="49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8"/>
      <c r="I129" s="50"/>
      <c r="J129" s="50"/>
      <c r="K129" s="50"/>
      <c r="L129" s="50"/>
    </row>
  </sheetData>
  <mergeCells count="21"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5" t="s">
        <v>103</v>
      </c>
      <c r="D13" s="135"/>
      <c r="E13" s="135">
        <v>44648</v>
      </c>
      <c r="F13" s="135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5" t="s">
        <v>116</v>
      </c>
      <c r="D25" s="135"/>
      <c r="E25" s="135" t="s">
        <v>117</v>
      </c>
      <c r="F25" s="135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6" t="s">
        <v>8</v>
      </c>
      <c r="D68" s="137"/>
      <c r="E68" s="138" t="s">
        <v>91</v>
      </c>
      <c r="F68" s="139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2024-12-10T08:12:31Z</cp:lastPrinted>
  <dcterms:created xsi:type="dcterms:W3CDTF">2021-06-05T07:13:00Z</dcterms:created>
  <dcterms:modified xsi:type="dcterms:W3CDTF">2024-12-10T08:13:00Z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