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13_ncr:1_{F66793E8-CF5B-4703-88F9-FED5E2F6DB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1" i="1" l="1"/>
  <c r="G88" i="1"/>
  <c r="G85" i="1"/>
  <c r="G84" i="1"/>
  <c r="G89" i="1"/>
  <c r="G92" i="1"/>
  <c r="G86" i="1"/>
  <c r="G90" i="1"/>
  <c r="G83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<sst xmlns="http://schemas.openxmlformats.org/spreadsheetml/2006/main" count="409" uniqueCount="182">
  <si>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</si>
  <si>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</si>
  <si>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</si>
  <si>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</si>
  <si>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</si>
  <si>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</si>
  <si>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</si>
  <si>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</si>
  <si>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</si>
  <si>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</si>
  <si>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</si>
  <si>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</si>
  <si>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</si>
  <si>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</si>
  <si>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</si>
  <si>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</si>
  <si>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</si>
  <si>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</si>
  <si>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</si>
  <si>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</si>
  <si>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</si>
  <si>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</si>
  <si>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</si>
  <si>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</si>
  <si>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</si>
  <si>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</si>
  <si>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</si>
  <si>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</si>
  <si>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</si>
  <si>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</si>
  <si>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</si>
  <si>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</si>
  <si>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</si>
  <si>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</si>
  <si>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</si>
  <si>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</si>
  <si>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</si>
  <si>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</si>
  <si>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</si>
  <si>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</si>
  <si>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</si>
  <si>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</si>
  <si>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</si>
  <si>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</si>
  <si>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</si>
  <si>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</si>
  <si>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</si>
  <si>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</si>
  <si>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</si>
  <si>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</si>
  <si>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</si>
  <si>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</si>
  <si>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</si>
  <si>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</si>
  <si>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</si>
  <si>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</si>
  <si>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</si>
  <si>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</si>
  <si>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</si>
  <si>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</si>
  <si>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</si>
  <si>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</si>
  <si>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</si>
  <si>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</si>
  <si>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</si>
  <si>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</si>
  <si>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</si>
  <si>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</si>
  <si>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</si>
  <si>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</si>
  <si>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</si>
  <si>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</si>
  <si>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</si>
  <si>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</si>
  <si>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</si>
  <si>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</si>
  <si>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</si>
  <si>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</si>
  <si>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</si>
  <si>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</si>
  <si>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</si>
  <si>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</si>
  <si>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</si>
  <si>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</si>
  <si>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</si>
  <si>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</si>
  <si>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</si>
  <si>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</si>
  <si>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</si>
  <si>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</si>
  <si>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</si>
  <si>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</si>
  <si>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</si>
  <si>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</si>
  <si>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</si>
  <si>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</si>
  <si>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</si>
  <si>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</si>
  <si>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</si>
  <si>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</si>
  <si>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</si>
  <si>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</si>
  <si>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</si>
  <si>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</si>
  <si>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</si>
  <si>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</si>
  <si>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</si>
  <si>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</si>
  <si>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</si>
  <si>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</si>
  <si>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</si>
  <si>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</si>
  <si>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</si>
  <si>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</si>
  <si>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</si>
  <si>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</si>
  <si>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</si>
  <si>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</si>
  <si>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</si>
  <si>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</si>
  <si>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</si>
  <si>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</si>
  <si>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</si>
  <si>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</si>
  <si>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</si>
  <si>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</si>
  <si>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</si>
  <si>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</si>
  <si>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</si>
  <si>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</si>
  <si>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</si>
  <si>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</si>
  <si>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</si>
  <si>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</si>
  <si>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</si>
  <si>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</si>
  <si>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</si>
  <si>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</si>
  <si>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</si>
  <si>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</si>
  <si>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</si>
  <si>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</si>
  <si>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</si>
  <si>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</si>
  <si>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</si>
  <si>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</si>
  <si>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</si>
  <si>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</si>
  <si>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</si>
  <si>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</si>
  <si>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</si>
  <si>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</si>
  <si>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</si>
  <si>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</si>
  <si>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</si>
  <si>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</si>
  <si>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</si>
  <si>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</si>
  <si>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</si>
  <si>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</si>
  <si>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</si>
  <si>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</si>
  <si>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</si>
  <si>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</si>
  <si>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</si>
  <si>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</si>
  <si>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</si>
  <si>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</si>
  <si>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</si>
  <si>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১৮-১২-২০২৪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</si>
  <si>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</si>
  <si>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২০-১২-২০২৪ তারিখে মূল্য হ্রাস পেয়েছে।</t>
  </si>
  <si>
    <t>২২-১২-২০২৪ তারিখে মূল্য হ্রাস পেয়েছে।</t>
  </si>
  <si>
    <t>২২-১২-২০২৪ তারিখে মূল্য বৃদ্ধি পেয়েছে।</t>
  </si>
  <si>
    <t>(১)    সয়াবিন তেল (১লি:, ৫লি: বোতল), মুরগী ব্রয়লার  এর মূল্য বৃদ্ধি পেয়েছে।</t>
  </si>
  <si>
    <t>২৩-১২-২০২৪ তারিখে মূল্য হ্রাস পেয়েছে।</t>
  </si>
  <si>
    <t xml:space="preserve">মঙ্গলবার ২৪ ডিসেম্বর ২০২৪ খ্রিঃ, ০৯ পৌষ ১৪৩১ বাংলা, ২১ জমা.সানি ১৪৪৬ হিজরি </t>
  </si>
  <si>
    <t xml:space="preserve">   সিরিয়াল নংঃ     ৩২২</t>
  </si>
  <si>
    <t>স্মারক নং-২৬.০৫.০০০০.০১৭.৩১.০০১.২৪-৩৯৩</t>
  </si>
  <si>
    <t>২৪-১২-২০২৪ তারিখে মূল্য হ্রাস পেয়েছে।</t>
  </si>
  <si>
    <t>(২)   চাল (মাঝারী), আলু, পেঁয়াজ (দেশী,আম), আদা (আম), চিনি, ডিম  এর মূল্য হ্রাস পেয়েছে।</t>
  </si>
  <si>
    <t>২৪-১২-২০২৪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</si>
</sst>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99" zoomScaleNormal="99" zoomScaleSheetLayoutView="106" workbookViewId="0">
      <pane ySplit="930" topLeftCell="A79" activePane="bottomLeft"/>
      <selection activeCell="L6" sqref="L6"/>
      <selection pane="bottomLeft" activeCell="H93" sqref="H93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177</v>
      </c>
      <c r="L4" s="122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8"/>
    </row>
    <row r="6" spans="1:17" ht="21.75">
      <c r="A6" s="63" t="s">
        <v>178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45650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>
      <c r="A8" s="68"/>
      <c r="B8" s="69"/>
      <c r="C8" s="129">
        <v>45650</v>
      </c>
      <c r="D8" s="122"/>
      <c r="E8" s="129">
        <v>45643</v>
      </c>
      <c r="F8" s="122"/>
      <c r="G8" s="129">
        <v>45620</v>
      </c>
      <c r="H8" s="122"/>
      <c r="I8" s="69" t="s">
        <v>14</v>
      </c>
      <c r="J8" s="130">
        <v>45284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>
      <c r="A11" s="68" t="s">
        <v>165</v>
      </c>
      <c r="B11" s="69" t="s">
        <v>20</v>
      </c>
      <c r="C11" s="73">
        <v>56</v>
      </c>
      <c r="D11" s="73">
        <v>63</v>
      </c>
      <c r="E11" s="73">
        <v>58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167</v>
      </c>
      <c r="H19" s="73">
        <v>170</v>
      </c>
      <c r="I19" s="74">
        <f t="shared" ref="I19:I26" si="0">((C19+D19)/2-(G19+H19)/2)/((G19+H19)/2)*100</f>
        <v>-2.6706231454005933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840</v>
      </c>
      <c r="D20" s="73">
        <v>850</v>
      </c>
      <c r="E20" s="73">
        <v>815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75">
        <v>810</v>
      </c>
      <c r="K20" s="75">
        <v>845</v>
      </c>
      <c r="L20" s="76">
        <f t="shared" si="1"/>
        <v>2.1148036253776437</v>
      </c>
    </row>
    <row r="21" spans="1:21" ht="24" customHeight="1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>
      <c r="A22" s="68" t="s">
        <v>32</v>
      </c>
      <c r="B22" s="69" t="s">
        <v>35</v>
      </c>
      <c r="C22" s="73">
        <v>168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75">
        <v>170</v>
      </c>
      <c r="K22" s="75">
        <v>175</v>
      </c>
      <c r="L22" s="76">
        <f t="shared" si="1"/>
        <v>-0.57971014492753625</v>
      </c>
    </row>
    <row r="23" spans="1:21" ht="22.15" customHeight="1">
      <c r="A23" s="68" t="s">
        <v>36</v>
      </c>
      <c r="B23" s="69" t="s">
        <v>31</v>
      </c>
      <c r="C23" s="73">
        <v>156</v>
      </c>
      <c r="D23" s="73">
        <v>157</v>
      </c>
      <c r="E23" s="73">
        <v>156</v>
      </c>
      <c r="F23" s="73">
        <v>157</v>
      </c>
      <c r="G23" s="73">
        <v>157</v>
      </c>
      <c r="H23" s="73">
        <v>159</v>
      </c>
      <c r="I23" s="74">
        <f t="shared" si="0"/>
        <v>-0.949367088607595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161</v>
      </c>
      <c r="H24" s="73">
        <v>162</v>
      </c>
      <c r="I24" s="74">
        <f t="shared" si="0"/>
        <v>-0.92879256965944268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125</v>
      </c>
      <c r="H33" s="73">
        <v>140</v>
      </c>
      <c r="I33" s="74">
        <f t="shared" si="4"/>
        <v>-1.8867924528301887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>
      <c r="A34" s="68" t="s">
        <v>47</v>
      </c>
      <c r="B34" s="69" t="s">
        <v>20</v>
      </c>
      <c r="C34" s="73">
        <v>50</v>
      </c>
      <c r="D34" s="73">
        <v>75</v>
      </c>
      <c r="E34" s="73">
        <v>65</v>
      </c>
      <c r="F34" s="73">
        <v>80</v>
      </c>
      <c r="G34" s="73">
        <v>75</v>
      </c>
      <c r="H34" s="73">
        <v>85</v>
      </c>
      <c r="I34" s="74">
        <f t="shared" si="4"/>
        <v>-21.875</v>
      </c>
      <c r="J34" s="75">
        <v>60</v>
      </c>
      <c r="K34" s="75">
        <v>70</v>
      </c>
      <c r="L34" s="76">
        <f t="shared" si="5"/>
        <v>-3.8461538461538463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>
      <c r="A36" s="68" t="s">
        <v>138</v>
      </c>
      <c r="B36" s="69" t="s">
        <v>20</v>
      </c>
      <c r="C36" s="73">
        <v>50</v>
      </c>
      <c r="D36" s="73">
        <v>110</v>
      </c>
      <c r="E36" s="73">
        <v>80</v>
      </c>
      <c r="F36" s="73">
        <v>125</v>
      </c>
      <c r="G36" s="73">
        <v>115</v>
      </c>
      <c r="H36" s="73">
        <v>130</v>
      </c>
      <c r="I36" s="74">
        <f t="shared" ref="I36:I51" si="6">((C36+D36)/2-(G36+H36)/2)/((G36+H36)/2)*100</f>
        <v>-34.693877551020407</v>
      </c>
      <c r="J36" s="75">
        <v>100</v>
      </c>
      <c r="K36" s="75">
        <v>120</v>
      </c>
      <c r="L36" s="76">
        <f t="shared" ref="L36:L51" si="7">((C36+D36)/2-(J36+K36)/2)/((J36+K36)/2)*100</f>
        <v>-27.27272727272727</v>
      </c>
    </row>
    <row r="37" spans="1:12" ht="19.149999999999999" customHeight="1">
      <c r="A37" s="68" t="s">
        <v>49</v>
      </c>
      <c r="B37" s="69" t="s">
        <v>20</v>
      </c>
      <c r="C37" s="73">
        <v>50</v>
      </c>
      <c r="D37" s="73">
        <v>90</v>
      </c>
      <c r="E37" s="73">
        <v>70</v>
      </c>
      <c r="F37" s="73">
        <v>90</v>
      </c>
      <c r="G37" s="73">
        <v>80</v>
      </c>
      <c r="H37" s="73">
        <v>105</v>
      </c>
      <c r="I37" s="74">
        <f t="shared" si="6"/>
        <v>-24.324324324324326</v>
      </c>
      <c r="J37" s="75">
        <v>110</v>
      </c>
      <c r="K37" s="75">
        <v>140</v>
      </c>
      <c r="L37" s="76">
        <f t="shared" si="7"/>
        <v>-44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240</v>
      </c>
      <c r="H38" s="73">
        <v>280</v>
      </c>
      <c r="I38" s="74">
        <f t="shared" si="6"/>
        <v>-1.9230769230769231</v>
      </c>
      <c r="J38" s="75">
        <v>220</v>
      </c>
      <c r="K38" s="75">
        <v>240</v>
      </c>
      <c r="L38" s="76">
        <f t="shared" si="7"/>
        <v>10.869565217391305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230</v>
      </c>
      <c r="H39" s="73">
        <v>250</v>
      </c>
      <c r="I39" s="74">
        <f t="shared" si="6"/>
        <v>-4.1666666666666661</v>
      </c>
      <c r="J39" s="75">
        <v>190</v>
      </c>
      <c r="K39" s="75">
        <v>220</v>
      </c>
      <c r="L39" s="76">
        <f t="shared" si="7"/>
        <v>12.195121951219512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110</v>
      </c>
      <c r="D45" s="73">
        <v>260</v>
      </c>
      <c r="E45" s="73">
        <v>110</v>
      </c>
      <c r="F45" s="73">
        <v>270</v>
      </c>
      <c r="G45" s="73">
        <v>140</v>
      </c>
      <c r="H45" s="73">
        <v>300</v>
      </c>
      <c r="I45" s="74">
        <f t="shared" si="6"/>
        <v>-15.909090909090908</v>
      </c>
      <c r="J45" s="75">
        <v>200</v>
      </c>
      <c r="K45" s="75">
        <v>240</v>
      </c>
      <c r="L45" s="76">
        <f t="shared" si="7"/>
        <v>-15.909090909090908</v>
      </c>
    </row>
    <row r="46" spans="1:12" ht="18.600000000000001" customHeight="1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-2.0979020979020979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220</v>
      </c>
      <c r="K50" s="75">
        <v>260</v>
      </c>
      <c r="L50" s="76">
        <f t="shared" si="7"/>
        <v>6.25</v>
      </c>
    </row>
    <row r="51" spans="1:12" ht="21.6" customHeight="1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650</v>
      </c>
      <c r="K55" s="75">
        <v>700</v>
      </c>
      <c r="L55" s="76">
        <f t="shared" si="9"/>
        <v>14.814814814814813</v>
      </c>
    </row>
    <row r="56" spans="1:12" ht="17.45" customHeight="1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>
      <c r="A57" s="68" t="s">
        <v>67</v>
      </c>
      <c r="B57" s="69" t="s">
        <v>20</v>
      </c>
      <c r="C57" s="73">
        <v>185</v>
      </c>
      <c r="D57" s="73">
        <v>210</v>
      </c>
      <c r="E57" s="73">
        <v>170</v>
      </c>
      <c r="F57" s="73">
        <v>200</v>
      </c>
      <c r="G57" s="73">
        <v>180</v>
      </c>
      <c r="H57" s="73">
        <v>200</v>
      </c>
      <c r="I57" s="74">
        <f t="shared" si="8"/>
        <v>3.9473684210526314</v>
      </c>
      <c r="J57" s="75">
        <v>180</v>
      </c>
      <c r="K57" s="75">
        <v>190</v>
      </c>
      <c r="L57" s="76">
        <f t="shared" si="9"/>
        <v>6.756756756756757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>
      <c r="A66" s="85"/>
      <c r="B66" s="86"/>
      <c r="C66" s="129">
        <v>45650</v>
      </c>
      <c r="D66" s="122"/>
      <c r="E66" s="129">
        <v>45643</v>
      </c>
      <c r="F66" s="122"/>
      <c r="G66" s="129">
        <v>45620</v>
      </c>
      <c r="H66" s="122"/>
      <c r="I66" s="69" t="s">
        <v>14</v>
      </c>
      <c r="J66" s="130">
        <v>45284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120</v>
      </c>
      <c r="D68" s="73">
        <v>127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-5</v>
      </c>
      <c r="J68" s="75">
        <v>140</v>
      </c>
      <c r="K68" s="75">
        <v>145</v>
      </c>
      <c r="L68" s="76">
        <f t="shared" ref="L68:L74" si="10">((C68+D68)/2-(J68+K68)/2)/((J68+K68)/2)*100</f>
        <v>-13.333333333333334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47</v>
      </c>
      <c r="F71" s="90">
        <v>50</v>
      </c>
      <c r="G71" s="90">
        <v>45</v>
      </c>
      <c r="H71" s="90">
        <v>50</v>
      </c>
      <c r="I71" s="74">
        <f t="shared" si="11"/>
        <v>0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>
      <c r="A75" s="125" t="s">
        <v>170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85</v>
      </c>
      <c r="H77" s="24"/>
      <c r="I77" s="24"/>
      <c r="J77" s="24"/>
      <c r="K77" s="24"/>
      <c r="L77" s="39"/>
    </row>
    <row r="78" spans="1:12" ht="21.75">
      <c r="A78" s="57"/>
      <c r="B78" s="22" t="s">
        <v>174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>
      <c r="A82" s="102" t="s">
        <v>88</v>
      </c>
      <c r="B82" s="103" t="s">
        <v>89</v>
      </c>
      <c r="C82" s="118" t="s">
        <v>8</v>
      </c>
      <c r="D82" s="120"/>
      <c r="E82" s="123" t="s">
        <v>90</v>
      </c>
      <c r="F82" s="124"/>
      <c r="G82" s="104" t="s">
        <v>14</v>
      </c>
      <c r="H82" s="118" t="s">
        <v>91</v>
      </c>
      <c r="I82" s="119"/>
      <c r="J82" s="120"/>
      <c r="K82" s="117"/>
      <c r="L82" s="58"/>
    </row>
    <row r="83" spans="1:12" ht="18" customHeight="1">
      <c r="A83" s="102" t="s">
        <v>165</v>
      </c>
      <c r="B83" s="103" t="s">
        <v>20</v>
      </c>
      <c r="C83" s="73">
        <v>56</v>
      </c>
      <c r="D83" s="73">
        <v>63</v>
      </c>
      <c r="E83" s="73">
        <v>58</v>
      </c>
      <c r="F83" s="73">
        <v>63</v>
      </c>
      <c r="G83" s="105">
        <f t="shared" ref="G83:G92" si="12">((C83+D83)/2-(E83+F83)/2)/((E83+F83)/2)*100</f>
        <v>-1.6528925619834711</v>
      </c>
      <c r="H83" s="102" t="s">
        <v>169</v>
      </c>
      <c r="I83" s="103"/>
      <c r="J83" s="103"/>
      <c r="K83" s="116"/>
      <c r="L83" s="58"/>
    </row>
    <row r="84" spans="1:12" ht="18" customHeight="1">
      <c r="A84" s="102" t="s">
        <v>32</v>
      </c>
      <c r="B84" s="103" t="s">
        <v>33</v>
      </c>
      <c r="C84" s="73">
        <v>840</v>
      </c>
      <c r="D84" s="73">
        <v>850</v>
      </c>
      <c r="E84" s="73">
        <v>815</v>
      </c>
      <c r="F84" s="73">
        <v>850</v>
      </c>
      <c r="G84" s="105">
        <f t="shared" si="12"/>
        <v>1.5015015015015014</v>
      </c>
      <c r="H84" s="102" t="s">
        <v>173</v>
      </c>
      <c r="I84" s="103"/>
      <c r="J84" s="103"/>
      <c r="K84" s="116"/>
      <c r="L84" s="58"/>
    </row>
    <row r="85" spans="1:12" ht="18" customHeight="1">
      <c r="A85" s="102" t="s">
        <v>32</v>
      </c>
      <c r="B85" s="103" t="s">
        <v>35</v>
      </c>
      <c r="C85" s="73">
        <v>168</v>
      </c>
      <c r="D85" s="73">
        <v>175</v>
      </c>
      <c r="E85" s="73">
        <v>167</v>
      </c>
      <c r="F85" s="73">
        <v>175</v>
      </c>
      <c r="G85" s="105">
        <f t="shared" si="12"/>
        <v>0.29239766081871343</v>
      </c>
      <c r="H85" s="102" t="s">
        <v>173</v>
      </c>
      <c r="I85" s="103"/>
      <c r="J85" s="103"/>
      <c r="K85" s="116"/>
      <c r="L85" s="58"/>
    </row>
    <row r="86" spans="1:12" ht="21.75" customHeight="1">
      <c r="A86" s="68" t="s">
        <v>47</v>
      </c>
      <c r="B86" s="69" t="s">
        <v>20</v>
      </c>
      <c r="C86" s="73">
        <v>50</v>
      </c>
      <c r="D86" s="73">
        <v>75</v>
      </c>
      <c r="E86" s="73">
        <v>65</v>
      </c>
      <c r="F86" s="73">
        <v>80</v>
      </c>
      <c r="G86" s="105">
        <f t="shared" si="12"/>
        <v>-13.793103448275861</v>
      </c>
      <c r="H86" s="102" t="s">
        <v>175</v>
      </c>
      <c r="I86" s="103"/>
      <c r="J86" s="103"/>
      <c r="K86" s="116"/>
      <c r="L86" s="58"/>
    </row>
    <row r="87" spans="1:12" ht="21.75" customHeight="1">
      <c r="A87" s="68" t="s">
        <v>138</v>
      </c>
      <c r="B87" s="69" t="s">
        <v>20</v>
      </c>
      <c r="C87" s="73">
        <v>50</v>
      </c>
      <c r="D87" s="73">
        <v>110</v>
      </c>
      <c r="E87" s="73">
        <v>80</v>
      </c>
      <c r="F87" s="73">
        <v>125</v>
      </c>
      <c r="G87" s="105">
        <f t="shared" si="12"/>
        <v>-21.951219512195124</v>
      </c>
      <c r="H87" s="102" t="s">
        <v>179</v>
      </c>
      <c r="I87" s="103"/>
      <c r="J87" s="103"/>
      <c r="K87" s="116"/>
      <c r="L87" s="58"/>
    </row>
    <row r="88" spans="1:12" ht="21.75" customHeight="1">
      <c r="A88" s="68" t="s">
        <v>49</v>
      </c>
      <c r="B88" s="69" t="s">
        <v>20</v>
      </c>
      <c r="C88" s="73">
        <v>50</v>
      </c>
      <c r="D88" s="73">
        <v>90</v>
      </c>
      <c r="E88" s="73">
        <v>70</v>
      </c>
      <c r="F88" s="73">
        <v>90</v>
      </c>
      <c r="G88" s="105">
        <f t="shared" si="12"/>
        <v>-12.5</v>
      </c>
      <c r="H88" s="102" t="s">
        <v>179</v>
      </c>
      <c r="I88" s="103"/>
      <c r="J88" s="103"/>
      <c r="K88" s="116"/>
      <c r="L88" s="58"/>
    </row>
    <row r="89" spans="1:12" ht="21.75" customHeight="1">
      <c r="A89" s="68" t="s">
        <v>57</v>
      </c>
      <c r="B89" s="69" t="s">
        <v>20</v>
      </c>
      <c r="C89" s="73">
        <v>110</v>
      </c>
      <c r="D89" s="73">
        <v>260</v>
      </c>
      <c r="E89" s="73">
        <v>110</v>
      </c>
      <c r="F89" s="73">
        <v>270</v>
      </c>
      <c r="G89" s="105">
        <f t="shared" si="12"/>
        <v>-2.6315789473684208</v>
      </c>
      <c r="H89" s="102" t="s">
        <v>172</v>
      </c>
      <c r="I89" s="103"/>
      <c r="J89" s="103"/>
      <c r="K89" s="116"/>
      <c r="L89" s="58"/>
    </row>
    <row r="90" spans="1:12" ht="21.75" customHeight="1">
      <c r="A90" s="68" t="s">
        <v>67</v>
      </c>
      <c r="B90" s="69" t="s">
        <v>20</v>
      </c>
      <c r="C90" s="73">
        <v>185</v>
      </c>
      <c r="D90" s="73">
        <v>210</v>
      </c>
      <c r="E90" s="73">
        <v>170</v>
      </c>
      <c r="F90" s="73">
        <v>200</v>
      </c>
      <c r="G90" s="105">
        <f t="shared" si="12"/>
        <v>6.756756756756757</v>
      </c>
      <c r="H90" s="102" t="s">
        <v>181</v>
      </c>
      <c r="I90" s="103"/>
      <c r="J90" s="103"/>
      <c r="K90" s="116"/>
      <c r="L90" s="58"/>
    </row>
    <row r="91" spans="1:12" ht="21.75" customHeight="1">
      <c r="A91" s="68" t="s">
        <v>76</v>
      </c>
      <c r="B91" s="69" t="s">
        <v>20</v>
      </c>
      <c r="C91" s="73">
        <v>120</v>
      </c>
      <c r="D91" s="73">
        <v>127</v>
      </c>
      <c r="E91" s="73">
        <v>125</v>
      </c>
      <c r="F91" s="73">
        <v>127</v>
      </c>
      <c r="G91" s="105">
        <f t="shared" si="12"/>
        <v>-1.984126984126984</v>
      </c>
      <c r="H91" s="102" t="s">
        <v>179</v>
      </c>
      <c r="I91" s="103"/>
      <c r="J91" s="103"/>
      <c r="K91" s="116"/>
      <c r="L91" s="58"/>
    </row>
    <row r="92" spans="1:12" ht="21.75" customHeight="1">
      <c r="A92" s="68" t="s">
        <v>78</v>
      </c>
      <c r="B92" s="69" t="s">
        <v>79</v>
      </c>
      <c r="C92" s="90">
        <v>45</v>
      </c>
      <c r="D92" s="90">
        <v>50</v>
      </c>
      <c r="E92" s="90">
        <v>47</v>
      </c>
      <c r="F92" s="90">
        <v>50</v>
      </c>
      <c r="G92" s="105">
        <f t="shared" si="12"/>
        <v>-2.0618556701030926</v>
      </c>
      <c r="H92" s="102" t="s">
        <v>171</v>
      </c>
      <c r="I92" s="103"/>
      <c r="J92" s="103"/>
      <c r="K92" s="116"/>
      <c r="L92" s="58"/>
    </row>
    <row r="93" spans="1:12" ht="24.75">
      <c r="A93" s="22"/>
      <c r="B93" s="24"/>
      <c r="C93" s="53"/>
      <c r="D93" s="53"/>
      <c r="E93" s="54"/>
      <c r="F93" s="54"/>
      <c r="G93" s="45"/>
      <c r="H93" s="22"/>
      <c r="I93" s="24"/>
      <c r="J93" s="24"/>
      <c r="L93" s="50"/>
    </row>
    <row r="94" spans="1:12" ht="17.45" customHeight="1">
      <c r="A94" s="22"/>
      <c r="B94" s="24"/>
      <c r="C94" s="44"/>
      <c r="D94" s="44"/>
      <c r="E94" s="44"/>
      <c r="F94" s="44"/>
      <c r="G94" s="45"/>
      <c r="H94" s="22"/>
      <c r="I94" s="24"/>
      <c r="J94" s="24"/>
      <c r="K94" s="50"/>
      <c r="L94" s="50"/>
    </row>
    <row r="95" spans="1:12" ht="17.45" customHeight="1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8.600000000000001" customHeight="1">
      <c r="A96" s="22"/>
      <c r="B96" s="52"/>
      <c r="C96" s="53"/>
      <c r="D96" s="53"/>
      <c r="E96" s="52"/>
      <c r="F96" s="53"/>
      <c r="G96" s="92"/>
      <c r="H96" s="93"/>
      <c r="I96" s="94"/>
      <c r="J96" s="94"/>
      <c r="K96" s="94"/>
      <c r="L96" s="50"/>
    </row>
    <row r="97" spans="1:12" ht="23.25" customHeight="1">
      <c r="A97" s="22"/>
      <c r="B97" s="95"/>
      <c r="C97" s="96" t="s">
        <v>167</v>
      </c>
      <c r="D97" s="46"/>
      <c r="E97" s="95"/>
      <c r="F97" s="52"/>
      <c r="G97" s="46"/>
      <c r="H97" s="93"/>
      <c r="I97" s="51"/>
      <c r="J97" s="52" t="s">
        <v>163</v>
      </c>
      <c r="K97" s="46"/>
      <c r="L97" s="46"/>
    </row>
    <row r="98" spans="1:12" ht="21.75" customHeight="1">
      <c r="A98" s="22"/>
      <c r="B98" s="97"/>
      <c r="C98" s="96" t="s">
        <v>168</v>
      </c>
      <c r="D98" s="52"/>
      <c r="E98" s="95"/>
      <c r="F98" s="98"/>
      <c r="G98" s="100"/>
      <c r="H98" s="115"/>
      <c r="I98" s="114"/>
      <c r="J98" s="52" t="s">
        <v>166</v>
      </c>
      <c r="K98" s="52"/>
      <c r="L98" s="52"/>
    </row>
    <row r="99" spans="1:12" ht="15.75" customHeight="1">
      <c r="A99" s="22"/>
      <c r="B99" s="52"/>
      <c r="C99" s="53"/>
      <c r="D99" s="52"/>
      <c r="E99" s="53"/>
      <c r="F99" s="98"/>
      <c r="G99" s="100"/>
      <c r="H99" s="100"/>
      <c r="I99" s="99"/>
      <c r="J99" s="46"/>
      <c r="K99" s="46"/>
    </row>
    <row r="100" spans="1:12" ht="18.75" customHeight="1">
      <c r="A100" s="55" t="s">
        <v>150</v>
      </c>
      <c r="B100" s="39"/>
      <c r="C100" s="56"/>
      <c r="D100" s="39"/>
      <c r="E100" s="56"/>
      <c r="F100" s="56"/>
      <c r="G100" s="47"/>
    </row>
    <row r="101" spans="1:12" ht="18.75" customHeight="1">
      <c r="A101" s="57" t="s">
        <v>157</v>
      </c>
      <c r="B101" s="39"/>
      <c r="C101" s="56"/>
      <c r="D101" s="39"/>
      <c r="E101" s="56"/>
      <c r="F101" s="56"/>
      <c r="G101" s="24"/>
    </row>
    <row r="102" spans="1:12" ht="15" customHeight="1">
      <c r="A102" s="57" t="s">
        <v>156</v>
      </c>
      <c r="B102" s="39"/>
      <c r="C102" s="39"/>
      <c r="D102" s="39"/>
      <c r="E102" s="39"/>
      <c r="F102" s="56"/>
      <c r="G102" s="24"/>
    </row>
    <row r="103" spans="1:12" ht="19.149999999999999" customHeight="1">
      <c r="A103" s="57" t="s">
        <v>92</v>
      </c>
      <c r="B103" s="39"/>
      <c r="C103" s="39"/>
      <c r="D103" s="39"/>
      <c r="E103" s="39"/>
      <c r="F103" s="58"/>
    </row>
    <row r="104" spans="1:12" ht="16.5" customHeight="1">
      <c r="A104" s="57" t="s">
        <v>155</v>
      </c>
      <c r="B104" s="39"/>
      <c r="C104" s="39"/>
      <c r="D104" s="39"/>
      <c r="E104" s="39"/>
      <c r="F104" s="39"/>
    </row>
    <row r="105" spans="1:12" ht="21.75">
      <c r="A105" s="57" t="s">
        <v>154</v>
      </c>
      <c r="B105" s="39"/>
      <c r="C105" s="39"/>
      <c r="D105" s="39"/>
      <c r="E105" s="39"/>
      <c r="F105" s="39"/>
      <c r="G105" s="24"/>
    </row>
    <row r="106" spans="1:12" ht="16.899999999999999" customHeight="1">
      <c r="A106" s="57" t="s">
        <v>153</v>
      </c>
      <c r="B106" s="39"/>
      <c r="C106" s="39"/>
      <c r="D106" s="39"/>
      <c r="E106" s="39"/>
      <c r="F106" s="39"/>
      <c r="G106" s="24"/>
    </row>
    <row r="107" spans="1:12" ht="18" customHeight="1">
      <c r="A107" s="57" t="s">
        <v>152</v>
      </c>
      <c r="B107" s="39"/>
      <c r="C107" s="39"/>
      <c r="D107" s="39"/>
      <c r="E107" s="39"/>
      <c r="F107" s="39"/>
      <c r="G107" s="24"/>
    </row>
    <row r="108" spans="1:12" ht="21" customHeight="1">
      <c r="A108" s="57" t="s">
        <v>151</v>
      </c>
      <c r="B108" s="39"/>
      <c r="C108" s="39"/>
      <c r="D108" s="39"/>
      <c r="E108" s="39"/>
      <c r="F108" s="39"/>
      <c r="G108" s="24"/>
    </row>
    <row r="109" spans="1:12" ht="20.45" customHeight="1">
      <c r="A109" s="57" t="s">
        <v>93</v>
      </c>
      <c r="B109" s="39"/>
      <c r="C109" s="39"/>
      <c r="D109" s="39"/>
      <c r="E109" s="39"/>
      <c r="F109" s="39"/>
      <c r="G109" s="24"/>
    </row>
    <row r="110" spans="1:12" ht="19.149999999999999" customHeight="1">
      <c r="A110" s="57" t="s">
        <v>159</v>
      </c>
      <c r="B110" s="39"/>
      <c r="C110" s="39"/>
      <c r="D110" s="39"/>
      <c r="E110" s="39"/>
      <c r="F110" s="39"/>
      <c r="G110" s="24"/>
    </row>
    <row r="111" spans="1:12" ht="19.149999999999999" customHeight="1">
      <c r="A111" s="57" t="s">
        <v>158</v>
      </c>
      <c r="B111" s="39"/>
      <c r="C111" s="39"/>
      <c r="D111" s="39"/>
      <c r="E111" s="39"/>
      <c r="F111" s="39"/>
      <c r="G111" s="24"/>
    </row>
    <row r="112" spans="1:12" ht="18.600000000000001" customHeight="1">
      <c r="A112" s="57" t="s">
        <v>160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161</v>
      </c>
      <c r="B113" s="39"/>
      <c r="C113" s="39"/>
      <c r="D113" s="39"/>
      <c r="E113" s="39"/>
      <c r="F113" s="39"/>
      <c r="G113" s="24"/>
    </row>
    <row r="114" spans="1:12" ht="21.75">
      <c r="A114" s="57" t="s">
        <v>94</v>
      </c>
      <c r="B114" s="39"/>
      <c r="C114" s="39"/>
      <c r="D114" s="39"/>
      <c r="E114" s="39"/>
      <c r="F114" s="39"/>
      <c r="G114" s="24"/>
      <c r="H114" s="48"/>
      <c r="I114" s="50"/>
      <c r="J114" s="50"/>
      <c r="K114" s="50"/>
      <c r="L114" s="50"/>
    </row>
    <row r="115" spans="1:12" ht="9" customHeight="1">
      <c r="A115" s="22"/>
      <c r="B115" s="24"/>
      <c r="C115" s="24"/>
      <c r="D115" s="24"/>
      <c r="E115" s="24"/>
      <c r="F115" s="24"/>
      <c r="G115" s="24"/>
      <c r="H115" s="48"/>
      <c r="I115" s="50"/>
      <c r="J115" s="50"/>
      <c r="K115" s="50"/>
      <c r="L115" s="50"/>
    </row>
    <row r="116" spans="1:12" ht="21.75">
      <c r="A116" s="55" t="s">
        <v>95</v>
      </c>
      <c r="B116" s="39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16.149999999999999" customHeight="1">
      <c r="A117" s="57" t="s">
        <v>96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.75">
      <c r="A118" s="57" t="s">
        <v>97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3.15" customHeight="1">
      <c r="A119" s="57" t="s">
        <v>98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H120" s="49"/>
      <c r="I120" s="50"/>
      <c r="J120" s="50"/>
      <c r="K120" s="50"/>
      <c r="L120" s="50"/>
    </row>
    <row r="121" spans="1:12" ht="21.75">
      <c r="H121" s="49"/>
      <c r="I121" s="50"/>
      <c r="J121" s="50"/>
      <c r="K121" s="50"/>
      <c r="L121" s="50"/>
    </row>
    <row r="122" spans="1:12" ht="21.75">
      <c r="H122" s="49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8"/>
      <c r="I126" s="50"/>
      <c r="J126" s="50"/>
      <c r="K126" s="50"/>
      <c r="L126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2024-12-24T07:57:00Z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