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 -2024\December-2024\"/>
    </mc:Choice>
  </mc:AlternateContent>
  <xr:revisionPtr revIDLastSave="0" documentId="8_{A4725D34-A0DA-A547-905B-67BAF977030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1" l="1"/>
  <c r="G92" i="1"/>
  <c r="G90" i="1"/>
  <c r="G83" i="1"/>
  <c r="G86" i="1"/>
  <c r="G89" i="1"/>
  <c r="G85" i="1"/>
  <c r="G84" i="1"/>
  <c r="G91" i="1"/>
  <c r="G87" i="1"/>
  <c r="G93" i="1"/>
  <c r="G88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<sst xmlns="http://schemas.openxmlformats.org/spreadsheetml/2006/main" count="415" uniqueCount="187">
  <si>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</si>
  <si>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</si>
  <si>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</si>
  <si>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</si>
  <si>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</si>
  <si>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</si>
  <si>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</si>
  <si>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</si>
  <si>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</si>
  <si>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</si>
  <si>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</si>
  <si>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</si>
  <si>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</si>
  <si>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</si>
  <si>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</si>
  <si>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</si>
  <si>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</si>
  <si>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</si>
  <si>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</si>
  <si>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</si>
  <si>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</si>
  <si>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</si>
  <si>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</si>
  <si>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</si>
  <si>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</si>
  <si>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</si>
  <si>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</si>
  <si>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</si>
  <si>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</si>
  <si>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</si>
  <si>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</si>
  <si>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</si>
  <si>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</si>
  <si>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</si>
  <si>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</si>
  <si>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</si>
  <si>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</si>
  <si>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</si>
  <si>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</si>
  <si>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</si>
  <si>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</si>
  <si>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</si>
  <si>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</si>
  <si>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</si>
  <si>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</si>
  <si>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</si>
  <si>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</si>
  <si>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</si>
  <si>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</si>
  <si>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</si>
  <si>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</si>
  <si>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</si>
  <si>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</si>
  <si>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</si>
  <si>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</si>
  <si>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</si>
  <si>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</si>
  <si>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</si>
  <si>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</si>
  <si>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</si>
  <si>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</si>
  <si>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</si>
  <si>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</si>
  <si>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</si>
  <si>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</si>
  <si>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</si>
  <si>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</si>
  <si>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</si>
  <si>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</si>
  <si>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</si>
  <si>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</si>
  <si>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</si>
  <si>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</si>
  <si>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</si>
  <si>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</si>
  <si>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</si>
  <si>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</si>
  <si>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</si>
  <si>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</si>
  <si>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</si>
  <si>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</si>
  <si>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</si>
  <si>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</si>
  <si>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</si>
  <si>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</si>
  <si>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</si>
  <si>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</si>
  <si>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</si>
  <si>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</si>
  <si>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</si>
  <si>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</si>
  <si>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</si>
  <si>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</si>
  <si>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</si>
  <si>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</si>
  <si>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</si>
  <si>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</si>
  <si>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</si>
  <si>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</si>
  <si>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</si>
  <si>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</si>
  <si>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</si>
  <si>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</si>
  <si>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</si>
  <si>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</si>
  <si>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</si>
  <si>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</si>
  <si>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</si>
  <si>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</si>
  <si>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</si>
  <si>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</si>
  <si>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</si>
  <si>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</si>
  <si>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</si>
  <si>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</si>
  <si>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</si>
  <si>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</si>
  <si>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</si>
  <si>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</si>
  <si>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</si>
  <si>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</si>
  <si>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</si>
  <si>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</si>
  <si>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</si>
  <si>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</si>
  <si>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</si>
  <si>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</si>
  <si>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</si>
  <si>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</si>
  <si>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</si>
  <si>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</si>
  <si>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</si>
  <si>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</si>
  <si>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</si>
  <si>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</si>
  <si>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</si>
  <si>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</si>
  <si>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</si>
  <si>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</si>
  <si>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</si>
  <si>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</si>
  <si>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</si>
  <si>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</si>
  <si>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</si>
  <si>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</si>
  <si>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</si>
  <si>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</si>
  <si>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</si>
  <si>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</si>
  <si>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</si>
  <si>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</si>
  <si>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</si>
  <si>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</si>
  <si>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</si>
  <si>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</si>
  <si>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</si>
  <si>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</si>
  <si>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</si>
  <si>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</si>
  <si>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</si>
  <si>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</si>
  <si>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</si>
  <si>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</si>
  <si>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</si>
  <si>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</si>
  <si>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</si>
  <si>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</si>
  <si>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</si>
  <si>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</si>
  <si>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ঢাকা ক্যান্ট কচুক্ষেত বাজার, মালিবাগ, হাতিরপুল,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</si>
  <si>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২২-১২-২০২৪ তারিখে মূল্য বৃদ্ধি পেয়েছে।</t>
  </si>
  <si>
    <t>২৪-১২-২০২৪ তারিখে মূল্য হ্রাস পেয়েছে।</t>
  </si>
  <si>
    <t>২৬-১২-২০২৪ তারিখে মূল্য হ্রাস পেয়েছে।</t>
  </si>
  <si>
    <t>২৬-১২-২০২৪ তারিখে মূল্য বৃদ্ধি পেয়েছে।</t>
  </si>
  <si>
    <t>স্মারক নং-২৬.০৫.০০০০.০১৭.৩১.০০১.২৪-৪০০</t>
  </si>
  <si>
    <t xml:space="preserve">শনিবার ২৮ ডিসেম্বর ২০২৪ খ্রিঃ, ১৩ পৌষ ১৪৩১ বাংলা, ২৫ জমা.সানি ১৪৪৬ হিজরি </t>
  </si>
  <si>
    <t xml:space="preserve">   সিরিয়াল নংঃ     ৩২৫</t>
  </si>
  <si>
    <t>২৭-১২-২০২৪ তারিখে মূল্য বৃদ্ধি পেয়েছে।</t>
  </si>
  <si>
    <t>২৮-১২-২০২৪ তারিখে মূল্য বৃদ্ধি পেয়েছে।</t>
  </si>
  <si>
    <t>২৮-১২-২০২৪ তারিখে মূল্য হ্রাস পেয়েছে।</t>
  </si>
  <si>
    <t>(১)    চাল (সরু), সয়াবিন তেল (১লি:, ৫লি: বোতল), জিরা, মুরগী ব্রয়লার, ডিম  এর মূল্য বৃদ্ধি পেয়েছে।</t>
  </si>
  <si>
    <t>(২)   পাম অয়েল লুজ, আলু, পেঁয়াজ (দেশী,আম), রশুন (আম), আদা (আম)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</si>
</sst>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F800]dddd\,\ mmmm\ dd\,\ yyyy"/>
    <numFmt numFmtId="174" formatCode="dd/mm/yy;@"/>
    <numFmt numFmtId="175" formatCode="[$-5000445]_(* #,##0.00_);_(* \(#,##0.00\);_(* &quot;-&quot;??_);_(@_)"/>
  </numFmts>
  <fonts count="38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164" fontId="2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74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5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169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5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69" fontId="29" fillId="0" borderId="1" xfId="2" applyNumberFormat="1" applyFont="1" applyFill="1" applyBorder="1" applyAlignment="1">
      <alignment horizont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69" fontId="29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32" fillId="0" borderId="0" xfId="0" applyNumberFormat="1" applyFont="1" applyAlignment="1">
      <alignment shrinkToFit="1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70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9" fontId="29" fillId="2" borderId="1" xfId="4" applyNumberFormat="1" applyFont="1" applyFill="1" applyBorder="1" applyAlignment="1">
      <alignment horizontal="center"/>
    </xf>
    <xf numFmtId="169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34" fillId="0" borderId="11" xfId="4" applyFont="1" applyBorder="1" applyAlignment="1">
      <alignment horizontal="center" vertical="center"/>
    </xf>
    <xf numFmtId="0" fontId="33" fillId="0" borderId="12" xfId="4" applyFont="1" applyBorder="1" applyAlignment="1">
      <alignment horizontal="center" vertical="center"/>
    </xf>
    <xf numFmtId="0" fontId="34" fillId="0" borderId="10" xfId="4" applyFont="1" applyBorder="1" applyAlignment="1">
      <alignment horizontal="center" vertical="center"/>
    </xf>
    <xf numFmtId="0" fontId="33" fillId="0" borderId="0" xfId="4" applyFont="1" applyAlignment="1">
      <alignment vertical="center"/>
    </xf>
    <xf numFmtId="0" fontId="33" fillId="0" borderId="2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33" fillId="0" borderId="2" xfId="2" applyFont="1" applyBorder="1" applyAlignment="1">
      <alignment horizontal="center" vertical="center"/>
    </xf>
    <xf numFmtId="164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5" fontId="15" fillId="0" borderId="2" xfId="4" applyNumberFormat="1" applyFont="1" applyBorder="1" applyAlignment="1">
      <alignment horizontal="center" vertical="center"/>
    </xf>
    <xf numFmtId="165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topLeftCell="F1" zoomScale="99" zoomScaleNormal="99" zoomScaleSheetLayoutView="106" workbookViewId="0">
      <pane ySplit="930" topLeftCell="F1" activePane="bottomLeft"/>
      <selection activeCell="L6" sqref="L6"/>
      <selection pane="bottomLeft" activeCell="L6" sqref="L6"/>
    </sheetView>
  </sheetViews>
  <sheetFormatPr defaultColWidth="9.87890625" defaultRowHeight="18.75" x14ac:dyDescent="0.25"/>
  <cols>
    <col min="1" max="1" width="21.390625" style="38" customWidth="1"/>
    <col min="2" max="2" width="10.11328125" style="23" customWidth="1"/>
    <col min="3" max="3" width="9.87890625" style="23" customWidth="1"/>
    <col min="4" max="4" width="11.390625" style="23" customWidth="1"/>
    <col min="5" max="5" width="9.87890625" style="23" customWidth="1"/>
    <col min="6" max="6" width="10.34765625" style="23" customWidth="1"/>
    <col min="7" max="7" width="8.94921875" style="23" customWidth="1"/>
    <col min="8" max="8" width="9.53125" style="23" customWidth="1"/>
    <col min="9" max="9" width="9.6484375" style="23" customWidth="1"/>
    <col min="10" max="10" width="9.87890625" style="23" customWidth="1"/>
    <col min="11" max="11" width="10.4609375" style="23" customWidth="1"/>
    <col min="12" max="12" width="11.625" style="23" customWidth="1"/>
    <col min="13" max="16384" width="9.87890625" style="23"/>
  </cols>
  <sheetData>
    <row r="1" spans="1:17" ht="29.25" customHeight="1" x14ac:dyDescent="0.25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 x14ac:dyDescent="0.25">
      <c r="A2" s="59"/>
      <c r="B2" s="60"/>
      <c r="C2" s="60"/>
      <c r="D2" s="58"/>
      <c r="E2" s="60"/>
      <c r="F2" s="60" t="s">
        <v>162</v>
      </c>
      <c r="G2" s="60"/>
      <c r="H2" s="60"/>
      <c r="I2" s="60"/>
      <c r="J2" s="60"/>
      <c r="K2" s="106"/>
      <c r="L2" s="60"/>
    </row>
    <row r="3" spans="1:17" ht="9.6" hidden="1" customHeight="1" x14ac:dyDescent="0.25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 x14ac:dyDescent="0.25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21" t="s">
        <v>176</v>
      </c>
      <c r="L4" s="122"/>
    </row>
    <row r="5" spans="1:17" ht="21" x14ac:dyDescent="0.25">
      <c r="A5" s="58"/>
      <c r="B5" s="39"/>
      <c r="C5" s="39"/>
      <c r="D5" s="58"/>
      <c r="E5" s="39"/>
      <c r="F5" s="39" t="s">
        <v>175</v>
      </c>
      <c r="G5" s="39"/>
      <c r="H5" s="39"/>
      <c r="I5" s="39"/>
      <c r="J5" s="39"/>
      <c r="K5" s="39"/>
      <c r="L5" s="108"/>
    </row>
    <row r="6" spans="1:17" ht="21" x14ac:dyDescent="0.25">
      <c r="A6" s="63" t="s">
        <v>174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45654</v>
      </c>
      <c r="M6" s="107"/>
      <c r="O6" s="40"/>
      <c r="P6" s="40"/>
      <c r="Q6" s="40"/>
    </row>
    <row r="7" spans="1:17" ht="21" x14ac:dyDescent="0.25">
      <c r="A7" s="68" t="s">
        <v>6</v>
      </c>
      <c r="B7" s="69" t="s">
        <v>7</v>
      </c>
      <c r="C7" s="121" t="s">
        <v>8</v>
      </c>
      <c r="D7" s="122"/>
      <c r="E7" s="121" t="s">
        <v>9</v>
      </c>
      <c r="F7" s="122"/>
      <c r="G7" s="121" t="s">
        <v>10</v>
      </c>
      <c r="H7" s="122"/>
      <c r="I7" s="69" t="s">
        <v>11</v>
      </c>
      <c r="J7" s="121" t="s">
        <v>12</v>
      </c>
      <c r="K7" s="122"/>
      <c r="L7" s="70" t="s">
        <v>13</v>
      </c>
      <c r="O7" s="40"/>
      <c r="P7" s="40"/>
      <c r="Q7" s="40"/>
    </row>
    <row r="8" spans="1:17" ht="20.45" customHeight="1" x14ac:dyDescent="0.25">
      <c r="A8" s="68"/>
      <c r="B8" s="69"/>
      <c r="C8" s="129">
        <v>45654</v>
      </c>
      <c r="D8" s="122"/>
      <c r="E8" s="129">
        <v>45646</v>
      </c>
      <c r="F8" s="122"/>
      <c r="G8" s="129">
        <v>45624</v>
      </c>
      <c r="H8" s="122"/>
      <c r="I8" s="69" t="s">
        <v>14</v>
      </c>
      <c r="J8" s="130">
        <v>45288</v>
      </c>
      <c r="K8" s="131"/>
      <c r="L8" s="69" t="s">
        <v>14</v>
      </c>
      <c r="O8" s="40"/>
      <c r="P8" s="40"/>
      <c r="Q8" s="40"/>
    </row>
    <row r="9" spans="1:17" ht="18.600000000000001" customHeight="1" x14ac:dyDescent="0.25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09" t="s">
        <v>16</v>
      </c>
      <c r="K9" s="109" t="s">
        <v>17</v>
      </c>
      <c r="L9" s="72" t="s">
        <v>18</v>
      </c>
      <c r="O9" s="40"/>
      <c r="P9" s="40"/>
      <c r="Q9" s="40"/>
    </row>
    <row r="10" spans="1:17" ht="22.15" customHeight="1" x14ac:dyDescent="0.3">
      <c r="A10" s="68" t="s">
        <v>19</v>
      </c>
      <c r="B10" s="69" t="s">
        <v>20</v>
      </c>
      <c r="C10" s="73">
        <v>70</v>
      </c>
      <c r="D10" s="73">
        <v>80</v>
      </c>
      <c r="E10" s="73">
        <v>68</v>
      </c>
      <c r="F10" s="73">
        <v>80</v>
      </c>
      <c r="G10" s="73">
        <v>68</v>
      </c>
      <c r="H10" s="73">
        <v>80</v>
      </c>
      <c r="I10" s="74">
        <f>((C10+D10)/2-(G10+H10)/2)/((G10+H10)/2)*100</f>
        <v>1.3513513513513513</v>
      </c>
      <c r="J10" s="75">
        <v>60</v>
      </c>
      <c r="K10" s="75">
        <v>75</v>
      </c>
      <c r="L10" s="76">
        <f>((C10+D10)/2-(J10+K10)/2)/((J10+K10)/2)*100</f>
        <v>11.111111111111111</v>
      </c>
      <c r="O10" s="40"/>
      <c r="P10" s="40"/>
      <c r="Q10" s="40"/>
    </row>
    <row r="11" spans="1:17" ht="22.15" customHeight="1" x14ac:dyDescent="0.3">
      <c r="A11" s="68" t="s">
        <v>165</v>
      </c>
      <c r="B11" s="69" t="s">
        <v>20</v>
      </c>
      <c r="C11" s="73">
        <v>56</v>
      </c>
      <c r="D11" s="73">
        <v>63</v>
      </c>
      <c r="E11" s="73">
        <v>56</v>
      </c>
      <c r="F11" s="73">
        <v>63</v>
      </c>
      <c r="G11" s="73">
        <v>59</v>
      </c>
      <c r="H11" s="73">
        <v>65</v>
      </c>
      <c r="I11" s="74">
        <f>((C11+D11)/2-(G11+H11)/2)/((G11+H11)/2)*100</f>
        <v>-4.032258064516129</v>
      </c>
      <c r="J11" s="75">
        <v>50</v>
      </c>
      <c r="K11" s="75">
        <v>55</v>
      </c>
      <c r="L11" s="76">
        <f>((C11+D11)/2-(J11+K11)/2)/((J11+K11)/2)*100</f>
        <v>13.333333333333334</v>
      </c>
      <c r="O11" s="40"/>
      <c r="P11" s="40"/>
      <c r="Q11" s="40"/>
    </row>
    <row r="12" spans="1:17" ht="22.15" customHeight="1" x14ac:dyDescent="0.3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50</v>
      </c>
      <c r="H12" s="73">
        <v>55</v>
      </c>
      <c r="I12" s="74">
        <f>((C12+D12)/2-(G12+H12)/2)/((G12+H12)/2)*100</f>
        <v>0</v>
      </c>
      <c r="J12" s="75">
        <v>48</v>
      </c>
      <c r="K12" s="75">
        <v>50</v>
      </c>
      <c r="L12" s="76">
        <f>((C12+D12)/2-(J12+K12)/2)/((J12+K12)/2)*100</f>
        <v>7.1428571428571423</v>
      </c>
      <c r="O12" s="40"/>
      <c r="P12" s="40"/>
      <c r="Q12" s="40"/>
    </row>
    <row r="13" spans="1:17" ht="15.6" customHeight="1" x14ac:dyDescent="0.3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0"/>
      <c r="K13" s="110"/>
      <c r="L13" s="79"/>
      <c r="N13" s="40"/>
      <c r="O13" s="40"/>
      <c r="P13" s="40"/>
    </row>
    <row r="14" spans="1:17" ht="22.15" customHeight="1" x14ac:dyDescent="0.3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45</v>
      </c>
      <c r="K14" s="75">
        <v>50</v>
      </c>
      <c r="L14" s="76">
        <f>((C14+D14)/2-(J14+K14)/2)/((J14+K14)/2)*100</f>
        <v>-10.526315789473683</v>
      </c>
    </row>
    <row r="15" spans="1:17" ht="22.15" customHeight="1" x14ac:dyDescent="0.3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65</v>
      </c>
      <c r="L15" s="76">
        <f>((C15+D15)/2-(J15+K15)/2)/((J15+K15)/2)*100</f>
        <v>-12.5</v>
      </c>
      <c r="O15" s="41"/>
    </row>
    <row r="16" spans="1:17" ht="22.15" customHeight="1" x14ac:dyDescent="0.3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60</v>
      </c>
      <c r="K16" s="75">
        <v>70</v>
      </c>
      <c r="L16" s="76">
        <f>((C16+D16)/2-(J16+K16)/2)/((J16+K16)/2)*100</f>
        <v>-11.538461538461538</v>
      </c>
    </row>
    <row r="17" spans="1:21" ht="22.15" customHeight="1" x14ac:dyDescent="0.3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65</v>
      </c>
      <c r="K17" s="75">
        <v>75</v>
      </c>
      <c r="L17" s="76">
        <f>((C17+D17)/2-(J17+K17)/2)/((J17+K17)/2)*100</f>
        <v>0</v>
      </c>
      <c r="U17" s="42"/>
    </row>
    <row r="18" spans="1:21" ht="16.149999999999999" customHeight="1" x14ac:dyDescent="0.3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0" t="s">
        <v>0</v>
      </c>
      <c r="K18" s="110"/>
      <c r="L18" s="72"/>
      <c r="O18" s="23" t="s">
        <v>0</v>
      </c>
      <c r="U18" s="43"/>
    </row>
    <row r="19" spans="1:21" ht="22.15" customHeight="1" x14ac:dyDescent="0.3">
      <c r="A19" s="68" t="s">
        <v>30</v>
      </c>
      <c r="B19" s="69" t="s">
        <v>31</v>
      </c>
      <c r="C19" s="73">
        <v>163</v>
      </c>
      <c r="D19" s="73">
        <v>165</v>
      </c>
      <c r="E19" s="73">
        <v>163</v>
      </c>
      <c r="F19" s="73">
        <v>165</v>
      </c>
      <c r="G19" s="73">
        <v>165</v>
      </c>
      <c r="H19" s="73">
        <v>168</v>
      </c>
      <c r="I19" s="74">
        <f t="shared" ref="I19:I26" si="0">((C19+D19)/2-(G19+H19)/2)/((G19+H19)/2)*100</f>
        <v>-1.5015015015015014</v>
      </c>
      <c r="J19" s="75">
        <v>155</v>
      </c>
      <c r="K19" s="75">
        <v>160</v>
      </c>
      <c r="L19" s="76">
        <f t="shared" ref="L19:L26" si="1">((C19+D19)/2-(J19+K19)/2)/((J19+K19)/2)*100</f>
        <v>4.1269841269841265</v>
      </c>
      <c r="Q19" s="23" t="s">
        <v>0</v>
      </c>
    </row>
    <row r="20" spans="1:21" ht="24" customHeight="1" x14ac:dyDescent="0.3">
      <c r="A20" s="68" t="s">
        <v>32</v>
      </c>
      <c r="B20" s="69" t="s">
        <v>33</v>
      </c>
      <c r="C20" s="73">
        <v>840</v>
      </c>
      <c r="D20" s="73">
        <v>850</v>
      </c>
      <c r="E20" s="73">
        <v>815</v>
      </c>
      <c r="F20" s="73">
        <v>850</v>
      </c>
      <c r="G20" s="73">
        <v>815</v>
      </c>
      <c r="H20" s="73">
        <v>818</v>
      </c>
      <c r="I20" s="74">
        <f t="shared" si="0"/>
        <v>3.4905082669932641</v>
      </c>
      <c r="J20" s="75">
        <v>810</v>
      </c>
      <c r="K20" s="75">
        <v>845</v>
      </c>
      <c r="L20" s="76">
        <f t="shared" si="1"/>
        <v>2.1148036253776437</v>
      </c>
    </row>
    <row r="21" spans="1:21" ht="24" customHeight="1" x14ac:dyDescent="0.3">
      <c r="A21" s="68" t="s">
        <v>32</v>
      </c>
      <c r="B21" s="69" t="s">
        <v>34</v>
      </c>
      <c r="C21" s="73">
        <v>335</v>
      </c>
      <c r="D21" s="73">
        <v>350</v>
      </c>
      <c r="E21" s="73">
        <v>335</v>
      </c>
      <c r="F21" s="73">
        <v>350</v>
      </c>
      <c r="G21" s="73">
        <v>330</v>
      </c>
      <c r="H21" s="73">
        <v>340</v>
      </c>
      <c r="I21" s="74">
        <f t="shared" ref="I21" si="2">((C21+D21)/2-(G21+H21)/2)/((G21+H21)/2)*100</f>
        <v>2.2388059701492535</v>
      </c>
      <c r="J21" s="75">
        <v>335</v>
      </c>
      <c r="K21" s="75">
        <v>340</v>
      </c>
      <c r="L21" s="76">
        <f t="shared" ref="L21" si="3">((C21+D21)/2-(J21+K21)/2)/((J21+K21)/2)*100</f>
        <v>1.4814814814814816</v>
      </c>
    </row>
    <row r="22" spans="1:21" ht="22.15" customHeight="1" x14ac:dyDescent="0.3">
      <c r="A22" s="68" t="s">
        <v>32</v>
      </c>
      <c r="B22" s="69" t="s">
        <v>35</v>
      </c>
      <c r="C22" s="73">
        <v>168</v>
      </c>
      <c r="D22" s="73">
        <v>175</v>
      </c>
      <c r="E22" s="73">
        <v>167</v>
      </c>
      <c r="F22" s="73">
        <v>175</v>
      </c>
      <c r="G22" s="73">
        <v>167</v>
      </c>
      <c r="H22" s="73">
        <v>170</v>
      </c>
      <c r="I22" s="74">
        <f t="shared" si="0"/>
        <v>1.7804154302670623</v>
      </c>
      <c r="J22" s="75">
        <v>170</v>
      </c>
      <c r="K22" s="75">
        <v>173</v>
      </c>
      <c r="L22" s="76">
        <f t="shared" si="1"/>
        <v>0</v>
      </c>
    </row>
    <row r="23" spans="1:21" ht="22.15" customHeight="1" x14ac:dyDescent="0.3">
      <c r="A23" s="68" t="s">
        <v>36</v>
      </c>
      <c r="B23" s="69" t="s">
        <v>31</v>
      </c>
      <c r="C23" s="73">
        <v>155</v>
      </c>
      <c r="D23" s="73">
        <v>157</v>
      </c>
      <c r="E23" s="73">
        <v>156</v>
      </c>
      <c r="F23" s="73">
        <v>157</v>
      </c>
      <c r="G23" s="73">
        <v>157</v>
      </c>
      <c r="H23" s="73">
        <v>159</v>
      </c>
      <c r="I23" s="74">
        <f t="shared" si="0"/>
        <v>-1.2658227848101267</v>
      </c>
      <c r="J23" s="75">
        <v>125</v>
      </c>
      <c r="K23" s="75">
        <v>130</v>
      </c>
      <c r="L23" s="76">
        <f t="shared" si="1"/>
        <v>22.352941176470591</v>
      </c>
    </row>
    <row r="24" spans="1:21" ht="22.15" customHeight="1" x14ac:dyDescent="0.3">
      <c r="A24" s="68" t="s">
        <v>37</v>
      </c>
      <c r="B24" s="69" t="s">
        <v>31</v>
      </c>
      <c r="C24" s="73">
        <v>159</v>
      </c>
      <c r="D24" s="73">
        <v>161</v>
      </c>
      <c r="E24" s="73">
        <v>159</v>
      </c>
      <c r="F24" s="73">
        <v>161</v>
      </c>
      <c r="G24" s="73">
        <v>160</v>
      </c>
      <c r="H24" s="73">
        <v>161</v>
      </c>
      <c r="I24" s="74">
        <f t="shared" si="0"/>
        <v>-0.3115264797507788</v>
      </c>
      <c r="J24" s="75">
        <v>135</v>
      </c>
      <c r="K24" s="75">
        <v>140</v>
      </c>
      <c r="L24" s="76">
        <f t="shared" si="1"/>
        <v>16.363636363636363</v>
      </c>
    </row>
    <row r="25" spans="1:21" ht="22.15" customHeight="1" x14ac:dyDescent="0.3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1030</v>
      </c>
      <c r="G25" s="73">
        <v>980</v>
      </c>
      <c r="H25" s="73">
        <v>1030</v>
      </c>
      <c r="I25" s="74">
        <f t="shared" si="0"/>
        <v>0</v>
      </c>
      <c r="J25" s="75"/>
      <c r="K25" s="75"/>
      <c r="L25" s="76" t="e">
        <f t="shared" si="1"/>
        <v>#DIV/0!</v>
      </c>
    </row>
    <row r="26" spans="1:21" ht="22.15" customHeight="1" x14ac:dyDescent="0.3">
      <c r="A26" s="68" t="s">
        <v>38</v>
      </c>
      <c r="B26" s="69" t="s">
        <v>35</v>
      </c>
      <c r="C26" s="73">
        <v>185</v>
      </c>
      <c r="D26" s="73">
        <v>200</v>
      </c>
      <c r="E26" s="73">
        <v>185</v>
      </c>
      <c r="F26" s="73">
        <v>200</v>
      </c>
      <c r="G26" s="73">
        <v>200</v>
      </c>
      <c r="H26" s="73">
        <v>210</v>
      </c>
      <c r="I26" s="74">
        <f t="shared" si="0"/>
        <v>-6.0975609756097562</v>
      </c>
      <c r="J26" s="75"/>
      <c r="K26" s="75"/>
      <c r="L26" s="76" t="e">
        <f t="shared" si="1"/>
        <v>#DIV/0!</v>
      </c>
    </row>
    <row r="27" spans="1:21" ht="15.6" customHeight="1" x14ac:dyDescent="0.3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1"/>
      <c r="K27" s="111" t="s">
        <v>40</v>
      </c>
      <c r="L27" s="79"/>
    </row>
    <row r="28" spans="1:21" ht="22.15" customHeight="1" x14ac:dyDescent="0.3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 x14ac:dyDescent="0.3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120</v>
      </c>
      <c r="I29" s="74">
        <f t="shared" si="4"/>
        <v>0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 x14ac:dyDescent="0.3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 x14ac:dyDescent="0.3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 x14ac:dyDescent="0.3">
      <c r="A32" s="68" t="s">
        <v>45</v>
      </c>
      <c r="B32" s="69" t="s">
        <v>20</v>
      </c>
      <c r="C32" s="73">
        <v>70</v>
      </c>
      <c r="D32" s="73">
        <v>80</v>
      </c>
      <c r="E32" s="73">
        <v>70</v>
      </c>
      <c r="F32" s="73">
        <v>80</v>
      </c>
      <c r="G32" s="73">
        <v>70</v>
      </c>
      <c r="H32" s="73">
        <v>80</v>
      </c>
      <c r="I32" s="74">
        <f t="shared" si="4"/>
        <v>0</v>
      </c>
      <c r="J32" s="75">
        <v>65</v>
      </c>
      <c r="K32" s="75">
        <v>75</v>
      </c>
      <c r="L32" s="76">
        <f t="shared" si="5"/>
        <v>7.1428571428571423</v>
      </c>
    </row>
    <row r="33" spans="1:12" ht="22.15" customHeight="1" x14ac:dyDescent="0.3">
      <c r="A33" s="68" t="s">
        <v>46</v>
      </c>
      <c r="B33" s="69" t="s">
        <v>20</v>
      </c>
      <c r="C33" s="73">
        <v>125</v>
      </c>
      <c r="D33" s="73">
        <v>135</v>
      </c>
      <c r="E33" s="73">
        <v>125</v>
      </c>
      <c r="F33" s="73">
        <v>135</v>
      </c>
      <c r="G33" s="73">
        <v>125</v>
      </c>
      <c r="H33" s="73">
        <v>135</v>
      </c>
      <c r="I33" s="74">
        <f t="shared" si="4"/>
        <v>0</v>
      </c>
      <c r="J33" s="75">
        <v>90</v>
      </c>
      <c r="K33" s="75">
        <v>95</v>
      </c>
      <c r="L33" s="76">
        <f t="shared" si="5"/>
        <v>40.54054054054054</v>
      </c>
    </row>
    <row r="34" spans="1:12" ht="22.15" customHeight="1" x14ac:dyDescent="0.3">
      <c r="A34" s="68" t="s">
        <v>47</v>
      </c>
      <c r="B34" s="69" t="s">
        <v>20</v>
      </c>
      <c r="C34" s="73">
        <v>50</v>
      </c>
      <c r="D34" s="73">
        <v>70</v>
      </c>
      <c r="E34" s="73">
        <v>60</v>
      </c>
      <c r="F34" s="73">
        <v>80</v>
      </c>
      <c r="G34" s="73">
        <v>75</v>
      </c>
      <c r="H34" s="73">
        <v>80</v>
      </c>
      <c r="I34" s="74">
        <f t="shared" si="4"/>
        <v>-22.58064516129032</v>
      </c>
      <c r="J34" s="75">
        <v>60</v>
      </c>
      <c r="K34" s="75">
        <v>65</v>
      </c>
      <c r="L34" s="76">
        <f t="shared" si="5"/>
        <v>-4</v>
      </c>
    </row>
    <row r="35" spans="1:12" ht="15.6" customHeight="1" x14ac:dyDescent="0.3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1"/>
      <c r="K35" s="111"/>
      <c r="L35" s="79"/>
    </row>
    <row r="36" spans="1:12" ht="22.15" customHeight="1" x14ac:dyDescent="0.3">
      <c r="A36" s="68" t="s">
        <v>138</v>
      </c>
      <c r="B36" s="69" t="s">
        <v>20</v>
      </c>
      <c r="C36" s="73">
        <v>50</v>
      </c>
      <c r="D36" s="73">
        <v>75</v>
      </c>
      <c r="E36" s="73">
        <v>80</v>
      </c>
      <c r="F36" s="73">
        <v>120</v>
      </c>
      <c r="G36" s="73">
        <v>115</v>
      </c>
      <c r="H36" s="73">
        <v>130</v>
      </c>
      <c r="I36" s="74">
        <f t="shared" ref="I36:I51" si="6">((C36+D36)/2-(G36+H36)/2)/((G36+H36)/2)*100</f>
        <v>-48.979591836734691</v>
      </c>
      <c r="J36" s="75">
        <v>90</v>
      </c>
      <c r="K36" s="75">
        <v>100</v>
      </c>
      <c r="L36" s="76">
        <f t="shared" ref="L36:L51" si="7">((C36+D36)/2-(J36+K36)/2)/((J36+K36)/2)*100</f>
        <v>-34.210526315789473</v>
      </c>
    </row>
    <row r="37" spans="1:12" ht="19.149999999999999" customHeight="1" x14ac:dyDescent="0.3">
      <c r="A37" s="68" t="s">
        <v>49</v>
      </c>
      <c r="B37" s="69" t="s">
        <v>20</v>
      </c>
      <c r="C37" s="73">
        <v>55</v>
      </c>
      <c r="D37" s="73">
        <v>85</v>
      </c>
      <c r="E37" s="73">
        <v>70</v>
      </c>
      <c r="F37" s="73">
        <v>90</v>
      </c>
      <c r="G37" s="73">
        <v>80</v>
      </c>
      <c r="H37" s="73">
        <v>100</v>
      </c>
      <c r="I37" s="74">
        <f t="shared" si="6"/>
        <v>-22.222222222222221</v>
      </c>
      <c r="J37" s="75">
        <v>120</v>
      </c>
      <c r="K37" s="75">
        <v>150</v>
      </c>
      <c r="L37" s="76">
        <f t="shared" si="7"/>
        <v>-48.148148148148145</v>
      </c>
    </row>
    <row r="38" spans="1:12" ht="21.6" customHeight="1" x14ac:dyDescent="0.3">
      <c r="A38" s="68" t="s">
        <v>50</v>
      </c>
      <c r="B38" s="69" t="s">
        <v>20</v>
      </c>
      <c r="C38" s="73">
        <v>230</v>
      </c>
      <c r="D38" s="73">
        <v>270</v>
      </c>
      <c r="E38" s="73">
        <v>230</v>
      </c>
      <c r="F38" s="73">
        <v>280</v>
      </c>
      <c r="G38" s="73">
        <v>230</v>
      </c>
      <c r="H38" s="73">
        <v>280</v>
      </c>
      <c r="I38" s="74">
        <f t="shared" si="6"/>
        <v>-1.9607843137254901</v>
      </c>
      <c r="J38" s="75">
        <v>220</v>
      </c>
      <c r="K38" s="75">
        <v>260</v>
      </c>
      <c r="L38" s="76">
        <f t="shared" si="7"/>
        <v>4.1666666666666661</v>
      </c>
    </row>
    <row r="39" spans="1:12" ht="22.15" customHeight="1" x14ac:dyDescent="0.3">
      <c r="A39" s="68" t="s">
        <v>51</v>
      </c>
      <c r="B39" s="69" t="s">
        <v>20</v>
      </c>
      <c r="C39" s="73">
        <v>220</v>
      </c>
      <c r="D39" s="73">
        <v>240</v>
      </c>
      <c r="E39" s="73">
        <v>220</v>
      </c>
      <c r="F39" s="73">
        <v>240</v>
      </c>
      <c r="G39" s="73">
        <v>220</v>
      </c>
      <c r="H39" s="73">
        <v>250</v>
      </c>
      <c r="I39" s="74">
        <f t="shared" si="6"/>
        <v>-2.1276595744680851</v>
      </c>
      <c r="J39" s="75">
        <v>200</v>
      </c>
      <c r="K39" s="75">
        <v>240</v>
      </c>
      <c r="L39" s="76">
        <f t="shared" si="7"/>
        <v>4.5454545454545459</v>
      </c>
    </row>
    <row r="40" spans="1:12" ht="22.9" customHeight="1" x14ac:dyDescent="0.3">
      <c r="A40" s="68" t="s">
        <v>52</v>
      </c>
      <c r="B40" s="69" t="s">
        <v>20</v>
      </c>
      <c r="C40" s="73">
        <v>250</v>
      </c>
      <c r="D40" s="73">
        <v>320</v>
      </c>
      <c r="E40" s="73">
        <v>250</v>
      </c>
      <c r="F40" s="73">
        <v>320</v>
      </c>
      <c r="G40" s="73">
        <v>300</v>
      </c>
      <c r="H40" s="73">
        <v>350</v>
      </c>
      <c r="I40" s="74">
        <f t="shared" si="6"/>
        <v>-12.307692307692308</v>
      </c>
      <c r="J40" s="75">
        <v>390</v>
      </c>
      <c r="K40" s="75">
        <v>450</v>
      </c>
      <c r="L40" s="76">
        <f t="shared" si="7"/>
        <v>-32.142857142857146</v>
      </c>
    </row>
    <row r="41" spans="1:12" ht="23.45" customHeight="1" x14ac:dyDescent="0.3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 x14ac:dyDescent="0.3">
      <c r="A42" s="68" t="s">
        <v>54</v>
      </c>
      <c r="B42" s="69" t="s">
        <v>20</v>
      </c>
      <c r="C42" s="73">
        <v>350</v>
      </c>
      <c r="D42" s="73">
        <v>400</v>
      </c>
      <c r="E42" s="73">
        <v>350</v>
      </c>
      <c r="F42" s="73">
        <v>400</v>
      </c>
      <c r="G42" s="73">
        <v>320</v>
      </c>
      <c r="H42" s="73">
        <v>400</v>
      </c>
      <c r="I42" s="74">
        <f t="shared" si="6"/>
        <v>4.1666666666666661</v>
      </c>
      <c r="J42" s="75">
        <v>280</v>
      </c>
      <c r="K42" s="75">
        <v>350</v>
      </c>
      <c r="L42" s="76">
        <f t="shared" si="7"/>
        <v>19.047619047619047</v>
      </c>
    </row>
    <row r="43" spans="1:12" ht="19.899999999999999" customHeight="1" x14ac:dyDescent="0.3">
      <c r="A43" s="68" t="s">
        <v>55</v>
      </c>
      <c r="B43" s="69" t="s">
        <v>20</v>
      </c>
      <c r="C43" s="73">
        <v>280</v>
      </c>
      <c r="D43" s="73">
        <v>320</v>
      </c>
      <c r="E43" s="73">
        <v>280</v>
      </c>
      <c r="F43" s="73">
        <v>320</v>
      </c>
      <c r="G43" s="73">
        <v>250</v>
      </c>
      <c r="H43" s="73">
        <v>300</v>
      </c>
      <c r="I43" s="74">
        <f t="shared" si="6"/>
        <v>9.0909090909090917</v>
      </c>
      <c r="J43" s="75">
        <v>200</v>
      </c>
      <c r="K43" s="75">
        <v>300</v>
      </c>
      <c r="L43" s="76">
        <f t="shared" si="7"/>
        <v>20</v>
      </c>
    </row>
    <row r="44" spans="1:12" ht="24" customHeight="1" x14ac:dyDescent="0.3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280</v>
      </c>
      <c r="L44" s="76">
        <f t="shared" si="7"/>
        <v>79.245283018867923</v>
      </c>
    </row>
    <row r="45" spans="1:12" ht="18" customHeight="1" x14ac:dyDescent="0.3">
      <c r="A45" s="68" t="s">
        <v>57</v>
      </c>
      <c r="B45" s="69" t="s">
        <v>20</v>
      </c>
      <c r="C45" s="73">
        <v>110</v>
      </c>
      <c r="D45" s="73">
        <v>260</v>
      </c>
      <c r="E45" s="73">
        <v>110</v>
      </c>
      <c r="F45" s="73">
        <v>270</v>
      </c>
      <c r="G45" s="73">
        <v>120</v>
      </c>
      <c r="H45" s="73">
        <v>300</v>
      </c>
      <c r="I45" s="74">
        <f t="shared" si="6"/>
        <v>-11.904761904761903</v>
      </c>
      <c r="J45" s="75">
        <v>200</v>
      </c>
      <c r="K45" s="75">
        <v>260</v>
      </c>
      <c r="L45" s="76">
        <f t="shared" si="7"/>
        <v>-19.565217391304348</v>
      </c>
    </row>
    <row r="46" spans="1:12" ht="18.600000000000001" customHeight="1" x14ac:dyDescent="0.3">
      <c r="A46" s="68" t="s">
        <v>58</v>
      </c>
      <c r="B46" s="69" t="s">
        <v>20</v>
      </c>
      <c r="C46" s="73">
        <v>675</v>
      </c>
      <c r="D46" s="73">
        <v>750</v>
      </c>
      <c r="E46" s="73">
        <v>650</v>
      </c>
      <c r="F46" s="73">
        <v>750</v>
      </c>
      <c r="G46" s="73">
        <v>630</v>
      </c>
      <c r="H46" s="73">
        <v>800</v>
      </c>
      <c r="I46" s="74">
        <f t="shared" si="6"/>
        <v>-0.34965034965034963</v>
      </c>
      <c r="J46" s="75">
        <v>950</v>
      </c>
      <c r="K46" s="75">
        <v>1100</v>
      </c>
      <c r="L46" s="76">
        <f t="shared" si="7"/>
        <v>-30.487804878048781</v>
      </c>
    </row>
    <row r="47" spans="1:12" ht="22.5" customHeight="1" x14ac:dyDescent="0.3">
      <c r="A47" s="68" t="s">
        <v>59</v>
      </c>
      <c r="B47" s="69" t="s">
        <v>20</v>
      </c>
      <c r="C47" s="73">
        <v>480</v>
      </c>
      <c r="D47" s="73">
        <v>550</v>
      </c>
      <c r="E47" s="73">
        <v>480</v>
      </c>
      <c r="F47" s="73">
        <v>550</v>
      </c>
      <c r="G47" s="73">
        <v>470</v>
      </c>
      <c r="H47" s="73">
        <v>580</v>
      </c>
      <c r="I47" s="74">
        <f t="shared" si="6"/>
        <v>-1.9047619047619049</v>
      </c>
      <c r="J47" s="75">
        <v>450</v>
      </c>
      <c r="K47" s="75">
        <v>540</v>
      </c>
      <c r="L47" s="76">
        <f t="shared" si="7"/>
        <v>4.0404040404040407</v>
      </c>
    </row>
    <row r="48" spans="1:12" ht="20.45" customHeight="1" x14ac:dyDescent="0.3">
      <c r="A48" s="68" t="s">
        <v>60</v>
      </c>
      <c r="B48" s="69" t="s">
        <v>20</v>
      </c>
      <c r="C48" s="73">
        <v>1400</v>
      </c>
      <c r="D48" s="73">
        <v>1600</v>
      </c>
      <c r="E48" s="73">
        <v>1400</v>
      </c>
      <c r="F48" s="73">
        <v>1600</v>
      </c>
      <c r="G48" s="73">
        <v>1300</v>
      </c>
      <c r="H48" s="73">
        <v>1600</v>
      </c>
      <c r="I48" s="74">
        <f t="shared" si="6"/>
        <v>3.4482758620689653</v>
      </c>
      <c r="J48" s="75">
        <v>1500</v>
      </c>
      <c r="K48" s="75">
        <v>1700</v>
      </c>
      <c r="L48" s="76">
        <f t="shared" si="7"/>
        <v>-6.25</v>
      </c>
    </row>
    <row r="49" spans="1:12" ht="21" customHeight="1" x14ac:dyDescent="0.3">
      <c r="A49" s="68" t="s">
        <v>61</v>
      </c>
      <c r="B49" s="69" t="s">
        <v>20</v>
      </c>
      <c r="C49" s="73">
        <v>3400</v>
      </c>
      <c r="D49" s="73">
        <v>4400</v>
      </c>
      <c r="E49" s="73">
        <v>3400</v>
      </c>
      <c r="F49" s="73">
        <v>4400</v>
      </c>
      <c r="G49" s="73">
        <v>3400</v>
      </c>
      <c r="H49" s="73">
        <v>4250</v>
      </c>
      <c r="I49" s="74">
        <f t="shared" si="6"/>
        <v>1.9607843137254901</v>
      </c>
      <c r="J49" s="75">
        <v>1800</v>
      </c>
      <c r="K49" s="75">
        <v>2600</v>
      </c>
      <c r="L49" s="76">
        <f t="shared" si="7"/>
        <v>77.272727272727266</v>
      </c>
    </row>
    <row r="50" spans="1:12" ht="22.15" customHeight="1" x14ac:dyDescent="0.3">
      <c r="A50" s="68" t="s">
        <v>62</v>
      </c>
      <c r="B50" s="69" t="s">
        <v>20</v>
      </c>
      <c r="C50" s="73">
        <v>230</v>
      </c>
      <c r="D50" s="73">
        <v>280</v>
      </c>
      <c r="E50" s="73">
        <v>230</v>
      </c>
      <c r="F50" s="73">
        <v>280</v>
      </c>
      <c r="G50" s="73">
        <v>230</v>
      </c>
      <c r="H50" s="73">
        <v>300</v>
      </c>
      <c r="I50" s="74">
        <f t="shared" si="6"/>
        <v>-3.7735849056603774</v>
      </c>
      <c r="J50" s="75">
        <v>230</v>
      </c>
      <c r="K50" s="75">
        <v>260</v>
      </c>
      <c r="L50" s="76">
        <f t="shared" si="7"/>
        <v>4.0816326530612246</v>
      </c>
    </row>
    <row r="51" spans="1:12" ht="21.6" customHeight="1" x14ac:dyDescent="0.3">
      <c r="A51" s="68" t="s">
        <v>63</v>
      </c>
      <c r="B51" s="69" t="s">
        <v>20</v>
      </c>
      <c r="C51" s="73">
        <v>160</v>
      </c>
      <c r="D51" s="73">
        <v>220</v>
      </c>
      <c r="E51" s="73">
        <v>160</v>
      </c>
      <c r="F51" s="73">
        <v>220</v>
      </c>
      <c r="G51" s="73">
        <v>120</v>
      </c>
      <c r="H51" s="73">
        <v>220</v>
      </c>
      <c r="I51" s="74">
        <f t="shared" si="6"/>
        <v>11.76470588235294</v>
      </c>
      <c r="J51" s="75">
        <v>150</v>
      </c>
      <c r="K51" s="75">
        <v>200</v>
      </c>
      <c r="L51" s="76">
        <f t="shared" si="7"/>
        <v>8.5714285714285712</v>
      </c>
    </row>
    <row r="52" spans="1:12" ht="24" customHeight="1" x14ac:dyDescent="0.3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1"/>
      <c r="K52" s="111"/>
      <c r="L52" s="79"/>
    </row>
    <row r="53" spans="1:12" ht="22.15" customHeight="1" x14ac:dyDescent="0.3">
      <c r="A53" s="68" t="s">
        <v>65</v>
      </c>
      <c r="B53" s="69" t="s">
        <v>20</v>
      </c>
      <c r="C53" s="73">
        <v>250</v>
      </c>
      <c r="D53" s="73">
        <v>450</v>
      </c>
      <c r="E53" s="73">
        <v>250</v>
      </c>
      <c r="F53" s="73">
        <v>450</v>
      </c>
      <c r="G53" s="73">
        <v>300</v>
      </c>
      <c r="H53" s="73">
        <v>450</v>
      </c>
      <c r="I53" s="74">
        <f t="shared" ref="I53:I58" si="8">((C53+D53)/2-(G53+H53)/2)/((G53+H53)/2)*100</f>
        <v>-6.666666666666667</v>
      </c>
      <c r="J53" s="75">
        <v>280</v>
      </c>
      <c r="K53" s="75">
        <v>450</v>
      </c>
      <c r="L53" s="76">
        <f t="shared" ref="L53:L58" si="9">((C53+D53)/2-(J53+K53)/2)/((J53+K53)/2)*100</f>
        <v>-4.10958904109589</v>
      </c>
    </row>
    <row r="54" spans="1:12" ht="20.45" customHeight="1" x14ac:dyDescent="0.3">
      <c r="A54" s="68" t="s">
        <v>66</v>
      </c>
      <c r="B54" s="69" t="s">
        <v>20</v>
      </c>
      <c r="C54" s="73">
        <v>700</v>
      </c>
      <c r="D54" s="73">
        <v>1600</v>
      </c>
      <c r="E54" s="73">
        <v>700</v>
      </c>
      <c r="F54" s="73">
        <v>1600</v>
      </c>
      <c r="G54" s="73">
        <v>600</v>
      </c>
      <c r="H54" s="73">
        <v>1600</v>
      </c>
      <c r="I54" s="74">
        <f t="shared" si="8"/>
        <v>4.5454545454545459</v>
      </c>
      <c r="J54" s="75">
        <v>650</v>
      </c>
      <c r="K54" s="75">
        <v>1350</v>
      </c>
      <c r="L54" s="76">
        <f t="shared" si="9"/>
        <v>15</v>
      </c>
    </row>
    <row r="55" spans="1:12" ht="20.45" customHeight="1" x14ac:dyDescent="0.3">
      <c r="A55" s="68" t="s">
        <v>148</v>
      </c>
      <c r="B55" s="69" t="s">
        <v>20</v>
      </c>
      <c r="C55" s="73">
        <v>750</v>
      </c>
      <c r="D55" s="73">
        <v>800</v>
      </c>
      <c r="E55" s="73">
        <v>750</v>
      </c>
      <c r="F55" s="73">
        <v>800</v>
      </c>
      <c r="G55" s="73">
        <v>750</v>
      </c>
      <c r="H55" s="73">
        <v>800</v>
      </c>
      <c r="I55" s="74">
        <f t="shared" si="8"/>
        <v>0</v>
      </c>
      <c r="J55" s="75">
        <v>600</v>
      </c>
      <c r="K55" s="75">
        <v>700</v>
      </c>
      <c r="L55" s="76">
        <f t="shared" si="9"/>
        <v>19.230769230769234</v>
      </c>
    </row>
    <row r="56" spans="1:12" ht="17.45" customHeight="1" x14ac:dyDescent="0.3">
      <c r="A56" s="68" t="s">
        <v>149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900</v>
      </c>
      <c r="K56" s="75">
        <v>1000</v>
      </c>
      <c r="L56" s="76">
        <f t="shared" si="9"/>
        <v>10.526315789473683</v>
      </c>
    </row>
    <row r="57" spans="1:12" ht="19.149999999999999" customHeight="1" x14ac:dyDescent="0.3">
      <c r="A57" s="68" t="s">
        <v>67</v>
      </c>
      <c r="B57" s="69" t="s">
        <v>20</v>
      </c>
      <c r="C57" s="73">
        <v>190</v>
      </c>
      <c r="D57" s="73">
        <v>210</v>
      </c>
      <c r="E57" s="73">
        <v>170</v>
      </c>
      <c r="F57" s="73">
        <v>200</v>
      </c>
      <c r="G57" s="73">
        <v>175</v>
      </c>
      <c r="H57" s="73">
        <v>200</v>
      </c>
      <c r="I57" s="74">
        <f t="shared" si="8"/>
        <v>6.666666666666667</v>
      </c>
      <c r="J57" s="75">
        <v>180</v>
      </c>
      <c r="K57" s="75">
        <v>190</v>
      </c>
      <c r="L57" s="76">
        <f t="shared" si="9"/>
        <v>8.1081081081081088</v>
      </c>
    </row>
    <row r="58" spans="1:12" ht="19.149999999999999" customHeight="1" x14ac:dyDescent="0.3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600</v>
      </c>
      <c r="G58" s="73">
        <v>480</v>
      </c>
      <c r="H58" s="73">
        <v>600</v>
      </c>
      <c r="I58" s="74">
        <f t="shared" si="8"/>
        <v>0</v>
      </c>
      <c r="J58" s="75">
        <v>500</v>
      </c>
      <c r="K58" s="75">
        <v>600</v>
      </c>
      <c r="L58" s="76">
        <f t="shared" si="9"/>
        <v>-1.8181818181818181</v>
      </c>
    </row>
    <row r="59" spans="1:12" ht="19.149999999999999" customHeight="1" x14ac:dyDescent="0.3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2"/>
      <c r="K59" s="112"/>
      <c r="L59" s="82"/>
    </row>
    <row r="60" spans="1:12" ht="19.149999999999999" customHeight="1" x14ac:dyDescent="0.3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 x14ac:dyDescent="0.3">
      <c r="A61" s="68" t="s">
        <v>72</v>
      </c>
      <c r="B61" s="69" t="s">
        <v>71</v>
      </c>
      <c r="C61" s="73">
        <v>800</v>
      </c>
      <c r="D61" s="73">
        <v>840</v>
      </c>
      <c r="E61" s="73">
        <v>800</v>
      </c>
      <c r="F61" s="73">
        <v>840</v>
      </c>
      <c r="G61" s="73">
        <v>800</v>
      </c>
      <c r="H61" s="73">
        <v>840</v>
      </c>
      <c r="I61" s="74">
        <f>((C61+D61)/2-(G61+H61)/2)/((G61+H61)/2)*100</f>
        <v>0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 x14ac:dyDescent="0.3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 x14ac:dyDescent="0.3">
      <c r="A63" s="68" t="s">
        <v>74</v>
      </c>
      <c r="B63" s="69" t="s">
        <v>71</v>
      </c>
      <c r="C63" s="73">
        <v>780</v>
      </c>
      <c r="D63" s="73">
        <v>830</v>
      </c>
      <c r="E63" s="73">
        <v>780</v>
      </c>
      <c r="F63" s="73">
        <v>830</v>
      </c>
      <c r="G63" s="73">
        <v>780</v>
      </c>
      <c r="H63" s="73">
        <v>830</v>
      </c>
      <c r="I63" s="74">
        <f>((C63+D63)/2-(G63+H63)/2)/((G63+H63)/2)*100</f>
        <v>0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 x14ac:dyDescent="0.3">
      <c r="A64" s="59"/>
      <c r="B64" s="58"/>
      <c r="C64" s="84"/>
      <c r="D64" s="84"/>
      <c r="E64" s="84"/>
      <c r="F64" s="84"/>
      <c r="G64" s="84"/>
      <c r="H64" s="84"/>
      <c r="I64" s="58"/>
      <c r="J64" s="113"/>
      <c r="K64" s="113"/>
      <c r="L64" s="58"/>
    </row>
    <row r="65" spans="1:12" ht="18" customHeight="1" x14ac:dyDescent="0.25">
      <c r="A65" s="68" t="s">
        <v>6</v>
      </c>
      <c r="B65" s="69" t="s">
        <v>7</v>
      </c>
      <c r="C65" s="121" t="s">
        <v>8</v>
      </c>
      <c r="D65" s="122"/>
      <c r="E65" s="121" t="s">
        <v>9</v>
      </c>
      <c r="F65" s="122"/>
      <c r="G65" s="121" t="s">
        <v>10</v>
      </c>
      <c r="H65" s="122"/>
      <c r="I65" s="69" t="s">
        <v>11</v>
      </c>
      <c r="J65" s="121" t="s">
        <v>12</v>
      </c>
      <c r="K65" s="122"/>
      <c r="L65" s="70" t="s">
        <v>13</v>
      </c>
    </row>
    <row r="66" spans="1:12" ht="19.899999999999999" customHeight="1" x14ac:dyDescent="0.25">
      <c r="A66" s="85"/>
      <c r="B66" s="86"/>
      <c r="C66" s="129">
        <v>45654</v>
      </c>
      <c r="D66" s="122"/>
      <c r="E66" s="129">
        <v>45646</v>
      </c>
      <c r="F66" s="122"/>
      <c r="G66" s="129">
        <v>45624</v>
      </c>
      <c r="H66" s="122"/>
      <c r="I66" s="69" t="s">
        <v>14</v>
      </c>
      <c r="J66" s="130">
        <v>45288</v>
      </c>
      <c r="K66" s="131"/>
      <c r="L66" s="69" t="s">
        <v>14</v>
      </c>
    </row>
    <row r="67" spans="1:12" ht="16.899999999999999" customHeight="1" x14ac:dyDescent="0.25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09" t="s">
        <v>16</v>
      </c>
      <c r="K67" s="109" t="s">
        <v>17</v>
      </c>
      <c r="L67" s="72" t="s">
        <v>18</v>
      </c>
    </row>
    <row r="68" spans="1:12" ht="18.600000000000001" customHeight="1" x14ac:dyDescent="0.3">
      <c r="A68" s="68" t="s">
        <v>76</v>
      </c>
      <c r="B68" s="69" t="s">
        <v>20</v>
      </c>
      <c r="C68" s="73">
        <v>120</v>
      </c>
      <c r="D68" s="73">
        <v>132</v>
      </c>
      <c r="E68" s="73">
        <v>125</v>
      </c>
      <c r="F68" s="73">
        <v>127</v>
      </c>
      <c r="G68" s="73">
        <v>125</v>
      </c>
      <c r="H68" s="73">
        <v>127</v>
      </c>
      <c r="I68" s="74">
        <f>((C68+D68)/2-(G68+H68)/2)/((G68+H68)/2)*100</f>
        <v>0</v>
      </c>
      <c r="J68" s="75">
        <v>140</v>
      </c>
      <c r="K68" s="75">
        <v>145</v>
      </c>
      <c r="L68" s="76">
        <f t="shared" ref="L68:L74" si="10">((C68+D68)/2-(J68+K68)/2)/((J68+K68)/2)*100</f>
        <v>-11.578947368421053</v>
      </c>
    </row>
    <row r="69" spans="1:12" ht="18.600000000000001" customHeight="1" x14ac:dyDescent="0.3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500</v>
      </c>
      <c r="I69" s="74">
        <f t="shared" ref="I69:I74" si="11">((C69+D69)/2-(G69+H69)/2)/((G69+H69)/2)*100</f>
        <v>0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 x14ac:dyDescent="0.3">
      <c r="A70" s="26" t="s">
        <v>164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 x14ac:dyDescent="0.3">
      <c r="A71" s="68" t="s">
        <v>78</v>
      </c>
      <c r="B71" s="69" t="s">
        <v>79</v>
      </c>
      <c r="C71" s="90">
        <v>46</v>
      </c>
      <c r="D71" s="90">
        <v>50</v>
      </c>
      <c r="E71" s="90">
        <v>45</v>
      </c>
      <c r="F71" s="90">
        <v>50</v>
      </c>
      <c r="G71" s="90">
        <v>45</v>
      </c>
      <c r="H71" s="90">
        <v>50</v>
      </c>
      <c r="I71" s="74">
        <f t="shared" si="11"/>
        <v>1.0526315789473684</v>
      </c>
      <c r="J71" s="91">
        <v>43</v>
      </c>
      <c r="K71" s="91">
        <v>45</v>
      </c>
      <c r="L71" s="76">
        <f t="shared" si="10"/>
        <v>9.0909090909090917</v>
      </c>
    </row>
    <row r="72" spans="1:12" ht="16.899999999999999" customHeight="1" x14ac:dyDescent="0.3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 x14ac:dyDescent="0.3">
      <c r="A73" s="68" t="s">
        <v>82</v>
      </c>
      <c r="B73" s="69" t="s">
        <v>83</v>
      </c>
      <c r="C73" s="73">
        <v>84000</v>
      </c>
      <c r="D73" s="73">
        <v>85000</v>
      </c>
      <c r="E73" s="73">
        <v>84000</v>
      </c>
      <c r="F73" s="73">
        <v>85000</v>
      </c>
      <c r="G73" s="73">
        <v>87500</v>
      </c>
      <c r="H73" s="73">
        <v>92500</v>
      </c>
      <c r="I73" s="74">
        <f t="shared" si="11"/>
        <v>-6.1111111111111107</v>
      </c>
      <c r="J73" s="75">
        <v>91500</v>
      </c>
      <c r="K73" s="75">
        <v>99000</v>
      </c>
      <c r="L73" s="76">
        <f t="shared" si="10"/>
        <v>-11.286089238845145</v>
      </c>
    </row>
    <row r="74" spans="1:12" ht="15" customHeight="1" x14ac:dyDescent="0.3">
      <c r="A74" s="68" t="s">
        <v>84</v>
      </c>
      <c r="B74" s="69" t="s">
        <v>83</v>
      </c>
      <c r="C74" s="73">
        <v>80000</v>
      </c>
      <c r="D74" s="90">
        <v>82000</v>
      </c>
      <c r="E74" s="73">
        <v>80000</v>
      </c>
      <c r="F74" s="90">
        <v>82000</v>
      </c>
      <c r="G74" s="73">
        <v>83000</v>
      </c>
      <c r="H74" s="90">
        <v>85000</v>
      </c>
      <c r="I74" s="74">
        <f t="shared" si="11"/>
        <v>-3.5714285714285712</v>
      </c>
      <c r="J74" s="91">
        <v>86500</v>
      </c>
      <c r="K74" s="91">
        <v>90000</v>
      </c>
      <c r="L74" s="76">
        <f t="shared" si="10"/>
        <v>-8.2152974504249308</v>
      </c>
    </row>
    <row r="75" spans="1:12" ht="12" customHeight="1" x14ac:dyDescent="0.25">
      <c r="A75" s="125" t="s">
        <v>169</v>
      </c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</row>
    <row r="76" spans="1:12" ht="27" customHeight="1" x14ac:dyDescent="0.25">
      <c r="A76" s="127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</row>
    <row r="77" spans="1:12" ht="18.600000000000001" customHeight="1" x14ac:dyDescent="0.25">
      <c r="A77" s="55"/>
      <c r="B77" s="25" t="s">
        <v>85</v>
      </c>
      <c r="H77" s="24"/>
      <c r="I77" s="24"/>
      <c r="J77" s="24"/>
      <c r="K77" s="24"/>
      <c r="L77" s="39"/>
    </row>
    <row r="78" spans="1:12" ht="21" x14ac:dyDescent="0.25">
      <c r="A78" s="57"/>
      <c r="B78" s="22" t="s">
        <v>180</v>
      </c>
      <c r="H78" s="24"/>
      <c r="I78" s="24"/>
      <c r="J78" s="24"/>
      <c r="K78" s="24"/>
      <c r="L78" s="39"/>
    </row>
    <row r="79" spans="1:12" ht="19.899999999999999" customHeight="1" x14ac:dyDescent="0.25">
      <c r="A79" s="57"/>
      <c r="B79" s="22" t="s">
        <v>181</v>
      </c>
      <c r="H79" s="24"/>
      <c r="I79" s="24"/>
      <c r="J79" s="24"/>
      <c r="K79" s="24"/>
      <c r="L79" s="39"/>
    </row>
    <row r="80" spans="1:12" ht="18.600000000000001" customHeight="1" x14ac:dyDescent="0.25">
      <c r="A80" s="57"/>
      <c r="B80" s="22" t="s">
        <v>86</v>
      </c>
      <c r="G80" s="24"/>
      <c r="H80" s="24"/>
      <c r="I80" s="24"/>
      <c r="J80" s="24"/>
      <c r="L80" s="39"/>
    </row>
    <row r="81" spans="1:12" ht="18" customHeight="1" x14ac:dyDescent="0.25">
      <c r="A81" s="98" t="s">
        <v>87</v>
      </c>
      <c r="B81" s="99"/>
      <c r="C81" s="100"/>
      <c r="D81" s="100"/>
      <c r="E81" s="100"/>
      <c r="F81" s="100"/>
      <c r="G81" s="101"/>
      <c r="H81" s="101"/>
      <c r="I81" s="100"/>
      <c r="J81" s="100"/>
      <c r="K81" s="100"/>
      <c r="L81" s="39"/>
    </row>
    <row r="82" spans="1:12" ht="18" customHeight="1" x14ac:dyDescent="0.25">
      <c r="A82" s="102" t="s">
        <v>88</v>
      </c>
      <c r="B82" s="103" t="s">
        <v>89</v>
      </c>
      <c r="C82" s="118" t="s">
        <v>8</v>
      </c>
      <c r="D82" s="120"/>
      <c r="E82" s="123" t="s">
        <v>90</v>
      </c>
      <c r="F82" s="124"/>
      <c r="G82" s="104" t="s">
        <v>14</v>
      </c>
      <c r="H82" s="118" t="s">
        <v>91</v>
      </c>
      <c r="I82" s="119"/>
      <c r="J82" s="120"/>
      <c r="K82" s="117"/>
      <c r="L82" s="58"/>
    </row>
    <row r="83" spans="1:12" ht="18" customHeight="1" x14ac:dyDescent="0.3">
      <c r="A83" s="102" t="s">
        <v>19</v>
      </c>
      <c r="B83" s="103" t="s">
        <v>20</v>
      </c>
      <c r="C83" s="73">
        <v>70</v>
      </c>
      <c r="D83" s="73">
        <v>80</v>
      </c>
      <c r="E83" s="73">
        <v>68</v>
      </c>
      <c r="F83" s="73">
        <v>80</v>
      </c>
      <c r="G83" s="105">
        <f t="shared" ref="G83:G94" si="12">((C83+D83)/2-(E83+F83)/2)/((E83+F83)/2)*100</f>
        <v>1.3513513513513513</v>
      </c>
      <c r="H83" s="102" t="s">
        <v>173</v>
      </c>
      <c r="I83" s="103"/>
      <c r="J83" s="103"/>
      <c r="K83" s="117"/>
      <c r="L83" s="58"/>
    </row>
    <row r="84" spans="1:12" ht="18" customHeight="1" x14ac:dyDescent="0.3">
      <c r="A84" s="102" t="s">
        <v>32</v>
      </c>
      <c r="B84" s="103" t="s">
        <v>33</v>
      </c>
      <c r="C84" s="73">
        <v>840</v>
      </c>
      <c r="D84" s="73">
        <v>850</v>
      </c>
      <c r="E84" s="73">
        <v>815</v>
      </c>
      <c r="F84" s="73">
        <v>850</v>
      </c>
      <c r="G84" s="105">
        <f t="shared" si="12"/>
        <v>1.5015015015015014</v>
      </c>
      <c r="H84" s="102" t="s">
        <v>170</v>
      </c>
      <c r="I84" s="103"/>
      <c r="J84" s="103"/>
      <c r="K84" s="116"/>
      <c r="L84" s="58"/>
    </row>
    <row r="85" spans="1:12" ht="18" customHeight="1" x14ac:dyDescent="0.3">
      <c r="A85" s="102" t="s">
        <v>32</v>
      </c>
      <c r="B85" s="103" t="s">
        <v>35</v>
      </c>
      <c r="C85" s="73">
        <v>168</v>
      </c>
      <c r="D85" s="73">
        <v>175</v>
      </c>
      <c r="E85" s="73">
        <v>167</v>
      </c>
      <c r="F85" s="73">
        <v>175</v>
      </c>
      <c r="G85" s="105">
        <f t="shared" si="12"/>
        <v>0.29239766081871343</v>
      </c>
      <c r="H85" s="102" t="s">
        <v>170</v>
      </c>
      <c r="I85" s="103"/>
      <c r="J85" s="103"/>
      <c r="K85" s="116"/>
      <c r="L85" s="58"/>
    </row>
    <row r="86" spans="1:12" ht="18" customHeight="1" x14ac:dyDescent="0.3">
      <c r="A86" s="102" t="s">
        <v>36</v>
      </c>
      <c r="B86" s="103" t="s">
        <v>31</v>
      </c>
      <c r="C86" s="73">
        <v>155</v>
      </c>
      <c r="D86" s="73">
        <v>157</v>
      </c>
      <c r="E86" s="73">
        <v>156</v>
      </c>
      <c r="F86" s="73">
        <v>157</v>
      </c>
      <c r="G86" s="105">
        <f t="shared" si="12"/>
        <v>-0.31948881789137379</v>
      </c>
      <c r="H86" s="102" t="s">
        <v>172</v>
      </c>
      <c r="I86" s="103"/>
      <c r="J86" s="103"/>
      <c r="K86" s="116"/>
      <c r="L86" s="58"/>
    </row>
    <row r="87" spans="1:12" ht="21.75" customHeight="1" x14ac:dyDescent="0.3">
      <c r="A87" s="68" t="s">
        <v>47</v>
      </c>
      <c r="B87" s="69" t="s">
        <v>20</v>
      </c>
      <c r="C87" s="73">
        <v>50</v>
      </c>
      <c r="D87" s="73">
        <v>70</v>
      </c>
      <c r="E87" s="73">
        <v>60</v>
      </c>
      <c r="F87" s="73">
        <v>80</v>
      </c>
      <c r="G87" s="105">
        <f t="shared" si="12"/>
        <v>-14.285714285714285</v>
      </c>
      <c r="H87" s="102" t="s">
        <v>172</v>
      </c>
      <c r="I87" s="103"/>
      <c r="J87" s="103"/>
      <c r="K87" s="116"/>
      <c r="L87" s="58"/>
    </row>
    <row r="88" spans="1:12" ht="21.75" customHeight="1" x14ac:dyDescent="0.3">
      <c r="A88" s="68" t="s">
        <v>138</v>
      </c>
      <c r="B88" s="69" t="s">
        <v>20</v>
      </c>
      <c r="C88" s="73">
        <v>50</v>
      </c>
      <c r="D88" s="73">
        <v>75</v>
      </c>
      <c r="E88" s="73">
        <v>80</v>
      </c>
      <c r="F88" s="73">
        <v>120</v>
      </c>
      <c r="G88" s="105">
        <f t="shared" si="12"/>
        <v>-37.5</v>
      </c>
      <c r="H88" s="102" t="s">
        <v>179</v>
      </c>
      <c r="I88" s="103"/>
      <c r="J88" s="103"/>
      <c r="K88" s="116"/>
      <c r="L88" s="58"/>
    </row>
    <row r="89" spans="1:12" ht="21.75" customHeight="1" x14ac:dyDescent="0.3">
      <c r="A89" s="68" t="s">
        <v>49</v>
      </c>
      <c r="B89" s="69" t="s">
        <v>20</v>
      </c>
      <c r="C89" s="73">
        <v>55</v>
      </c>
      <c r="D89" s="73">
        <v>85</v>
      </c>
      <c r="E89" s="73">
        <v>70</v>
      </c>
      <c r="F89" s="73">
        <v>90</v>
      </c>
      <c r="G89" s="105">
        <f t="shared" si="12"/>
        <v>-12.5</v>
      </c>
      <c r="H89" s="102" t="s">
        <v>179</v>
      </c>
      <c r="I89" s="103"/>
      <c r="J89" s="103"/>
      <c r="K89" s="116"/>
      <c r="L89" s="58"/>
    </row>
    <row r="90" spans="1:12" ht="21.75" customHeight="1" x14ac:dyDescent="0.3">
      <c r="A90" s="68" t="s">
        <v>50</v>
      </c>
      <c r="B90" s="69" t="s">
        <v>20</v>
      </c>
      <c r="C90" s="73">
        <v>230</v>
      </c>
      <c r="D90" s="73">
        <v>270</v>
      </c>
      <c r="E90" s="73">
        <v>230</v>
      </c>
      <c r="F90" s="73">
        <v>280</v>
      </c>
      <c r="G90" s="105">
        <f t="shared" si="12"/>
        <v>-1.9607843137254901</v>
      </c>
      <c r="H90" s="102" t="s">
        <v>179</v>
      </c>
      <c r="I90" s="103"/>
      <c r="J90" s="103"/>
      <c r="K90" s="116"/>
      <c r="L90" s="58"/>
    </row>
    <row r="91" spans="1:12" ht="21.75" customHeight="1" x14ac:dyDescent="0.3">
      <c r="A91" s="68" t="s">
        <v>57</v>
      </c>
      <c r="B91" s="69" t="s">
        <v>20</v>
      </c>
      <c r="C91" s="73">
        <v>110</v>
      </c>
      <c r="D91" s="73">
        <v>260</v>
      </c>
      <c r="E91" s="73">
        <v>110</v>
      </c>
      <c r="F91" s="73">
        <v>270</v>
      </c>
      <c r="G91" s="105">
        <f t="shared" si="12"/>
        <v>-2.6315789473684208</v>
      </c>
      <c r="H91" s="102" t="s">
        <v>171</v>
      </c>
      <c r="I91" s="103"/>
      <c r="J91" s="103"/>
      <c r="K91" s="116"/>
      <c r="L91" s="58"/>
    </row>
    <row r="92" spans="1:12" ht="21.75" customHeight="1" x14ac:dyDescent="0.3">
      <c r="A92" s="68" t="s">
        <v>58</v>
      </c>
      <c r="B92" s="69" t="s">
        <v>20</v>
      </c>
      <c r="C92" s="73">
        <v>675</v>
      </c>
      <c r="D92" s="73">
        <v>750</v>
      </c>
      <c r="E92" s="73">
        <v>650</v>
      </c>
      <c r="F92" s="73">
        <v>750</v>
      </c>
      <c r="G92" s="105">
        <f t="shared" si="12"/>
        <v>1.7857142857142856</v>
      </c>
      <c r="H92" s="102" t="s">
        <v>178</v>
      </c>
      <c r="I92" s="103"/>
      <c r="J92" s="103"/>
      <c r="K92" s="116"/>
      <c r="L92" s="58"/>
    </row>
    <row r="93" spans="1:12" ht="21.75" customHeight="1" x14ac:dyDescent="0.3">
      <c r="A93" s="68" t="s">
        <v>67</v>
      </c>
      <c r="B93" s="69" t="s">
        <v>20</v>
      </c>
      <c r="C93" s="73">
        <v>185</v>
      </c>
      <c r="D93" s="73">
        <v>210</v>
      </c>
      <c r="E93" s="73">
        <v>170</v>
      </c>
      <c r="F93" s="73">
        <v>200</v>
      </c>
      <c r="G93" s="105">
        <f t="shared" si="12"/>
        <v>6.756756756756757</v>
      </c>
      <c r="H93" s="102" t="s">
        <v>177</v>
      </c>
      <c r="I93" s="103"/>
      <c r="J93" s="103"/>
      <c r="K93" s="116"/>
      <c r="L93" s="58"/>
    </row>
    <row r="94" spans="1:12" ht="21.75" customHeight="1" x14ac:dyDescent="0.3">
      <c r="A94" s="68" t="s">
        <v>78</v>
      </c>
      <c r="B94" s="69" t="s">
        <v>79</v>
      </c>
      <c r="C94" s="90">
        <v>46</v>
      </c>
      <c r="D94" s="90">
        <v>50</v>
      </c>
      <c r="E94" s="90">
        <v>45</v>
      </c>
      <c r="F94" s="90">
        <v>50</v>
      </c>
      <c r="G94" s="105">
        <f t="shared" si="12"/>
        <v>1.0526315789473684</v>
      </c>
      <c r="H94" s="102" t="s">
        <v>178</v>
      </c>
      <c r="I94" s="103"/>
      <c r="J94" s="103"/>
      <c r="K94" s="116"/>
      <c r="L94" s="58"/>
    </row>
    <row r="95" spans="1:12" ht="23.25" x14ac:dyDescent="0.3">
      <c r="A95" s="22"/>
      <c r="B95" s="24"/>
      <c r="C95" s="53"/>
      <c r="D95" s="53"/>
      <c r="E95" s="54"/>
      <c r="F95" s="54"/>
      <c r="G95" s="45"/>
      <c r="H95" s="22"/>
      <c r="I95" s="24"/>
      <c r="J95" s="24"/>
      <c r="L95" s="50"/>
    </row>
    <row r="96" spans="1:12" ht="17.45" customHeight="1" x14ac:dyDescent="0.3">
      <c r="A96" s="22"/>
      <c r="B96" s="24"/>
      <c r="C96" s="44"/>
      <c r="D96" s="44"/>
      <c r="E96" s="44"/>
      <c r="F96" s="44"/>
      <c r="G96" s="45"/>
      <c r="H96" s="22"/>
      <c r="I96" s="24"/>
      <c r="J96" s="24"/>
      <c r="K96" s="50"/>
      <c r="L96" s="50"/>
    </row>
    <row r="97" spans="1:12" ht="17.45" customHeight="1" x14ac:dyDescent="0.3">
      <c r="A97" s="22"/>
      <c r="B97" s="24"/>
      <c r="C97" s="44"/>
      <c r="D97" s="44"/>
      <c r="E97" s="44"/>
      <c r="F97" s="44"/>
      <c r="G97" s="45"/>
      <c r="H97" s="22"/>
      <c r="I97" s="24"/>
      <c r="J97" s="24"/>
      <c r="K97" s="50"/>
      <c r="L97" s="50"/>
    </row>
    <row r="98" spans="1:12" ht="18.600000000000001" customHeight="1" x14ac:dyDescent="0.3">
      <c r="A98" s="22"/>
      <c r="B98" s="52"/>
      <c r="C98" s="53"/>
      <c r="D98" s="53"/>
      <c r="E98" s="52"/>
      <c r="F98" s="53"/>
      <c r="G98" s="92"/>
      <c r="H98" s="93"/>
      <c r="I98" s="94"/>
      <c r="J98" s="94"/>
      <c r="K98" s="94"/>
      <c r="L98" s="50"/>
    </row>
    <row r="99" spans="1:12" ht="23.25" customHeight="1" x14ac:dyDescent="0.3">
      <c r="A99" s="22"/>
      <c r="B99" s="95"/>
      <c r="C99" s="96" t="s">
        <v>167</v>
      </c>
      <c r="D99" s="46"/>
      <c r="E99" s="95"/>
      <c r="F99" s="52"/>
      <c r="G99" s="46"/>
      <c r="H99" s="93"/>
      <c r="I99" s="51"/>
      <c r="J99" s="52" t="s">
        <v>163</v>
      </c>
      <c r="K99" s="46"/>
      <c r="L99" s="46"/>
    </row>
    <row r="100" spans="1:12" ht="21.75" customHeight="1" x14ac:dyDescent="0.3">
      <c r="A100" s="22"/>
      <c r="B100" s="97"/>
      <c r="C100" s="96" t="s">
        <v>168</v>
      </c>
      <c r="D100" s="52"/>
      <c r="E100" s="95"/>
      <c r="F100" s="98"/>
      <c r="G100" s="100"/>
      <c r="H100" s="115"/>
      <c r="I100" s="114"/>
      <c r="J100" s="52" t="s">
        <v>166</v>
      </c>
      <c r="K100" s="52"/>
      <c r="L100" s="52"/>
    </row>
    <row r="101" spans="1:12" ht="15.75" customHeight="1" x14ac:dyDescent="0.3">
      <c r="A101" s="22"/>
      <c r="B101" s="52"/>
      <c r="C101" s="53"/>
      <c r="D101" s="52"/>
      <c r="E101" s="53"/>
      <c r="F101" s="98"/>
      <c r="G101" s="100"/>
      <c r="H101" s="100"/>
      <c r="I101" s="99"/>
      <c r="J101" s="46"/>
      <c r="K101" s="46"/>
    </row>
    <row r="102" spans="1:12" ht="18.75" customHeight="1" x14ac:dyDescent="0.25">
      <c r="A102" s="55" t="s">
        <v>150</v>
      </c>
      <c r="B102" s="39"/>
      <c r="C102" s="56"/>
      <c r="D102" s="39"/>
      <c r="E102" s="56"/>
      <c r="F102" s="56"/>
      <c r="G102" s="47"/>
    </row>
    <row r="103" spans="1:12" ht="18.75" customHeight="1" x14ac:dyDescent="0.25">
      <c r="A103" s="57" t="s">
        <v>157</v>
      </c>
      <c r="B103" s="39"/>
      <c r="C103" s="56"/>
      <c r="D103" s="39"/>
      <c r="E103" s="56"/>
      <c r="F103" s="56"/>
      <c r="G103" s="24"/>
    </row>
    <row r="104" spans="1:12" ht="15" customHeight="1" x14ac:dyDescent="0.25">
      <c r="A104" s="57" t="s">
        <v>156</v>
      </c>
      <c r="B104" s="39"/>
      <c r="C104" s="39"/>
      <c r="D104" s="39"/>
      <c r="E104" s="39"/>
      <c r="F104" s="56"/>
      <c r="G104" s="24"/>
    </row>
    <row r="105" spans="1:12" ht="19.149999999999999" customHeight="1" x14ac:dyDescent="0.25">
      <c r="A105" s="57" t="s">
        <v>92</v>
      </c>
      <c r="B105" s="39"/>
      <c r="C105" s="39"/>
      <c r="D105" s="39"/>
      <c r="E105" s="39"/>
      <c r="F105" s="58"/>
    </row>
    <row r="106" spans="1:12" ht="16.5" customHeight="1" x14ac:dyDescent="0.25">
      <c r="A106" s="57" t="s">
        <v>155</v>
      </c>
      <c r="B106" s="39"/>
      <c r="C106" s="39"/>
      <c r="D106" s="39"/>
      <c r="E106" s="39"/>
      <c r="F106" s="39"/>
    </row>
    <row r="107" spans="1:12" ht="21" x14ac:dyDescent="0.25">
      <c r="A107" s="57" t="s">
        <v>154</v>
      </c>
      <c r="B107" s="39"/>
      <c r="C107" s="39"/>
      <c r="D107" s="39"/>
      <c r="E107" s="39"/>
      <c r="F107" s="39"/>
      <c r="G107" s="24"/>
    </row>
    <row r="108" spans="1:12" ht="16.899999999999999" customHeight="1" x14ac:dyDescent="0.25">
      <c r="A108" s="57" t="s">
        <v>153</v>
      </c>
      <c r="B108" s="39"/>
      <c r="C108" s="39"/>
      <c r="D108" s="39"/>
      <c r="E108" s="39"/>
      <c r="F108" s="39"/>
      <c r="G108" s="24"/>
    </row>
    <row r="109" spans="1:12" ht="18" customHeight="1" x14ac:dyDescent="0.25">
      <c r="A109" s="57" t="s">
        <v>152</v>
      </c>
      <c r="B109" s="39"/>
      <c r="C109" s="39"/>
      <c r="D109" s="39"/>
      <c r="E109" s="39"/>
      <c r="F109" s="39"/>
      <c r="G109" s="24"/>
    </row>
    <row r="110" spans="1:12" ht="21" customHeight="1" x14ac:dyDescent="0.25">
      <c r="A110" s="57" t="s">
        <v>151</v>
      </c>
      <c r="B110" s="39"/>
      <c r="C110" s="39"/>
      <c r="D110" s="39"/>
      <c r="E110" s="39"/>
      <c r="F110" s="39"/>
      <c r="G110" s="24"/>
    </row>
    <row r="111" spans="1:12" ht="20.45" customHeight="1" x14ac:dyDescent="0.25">
      <c r="A111" s="57" t="s">
        <v>93</v>
      </c>
      <c r="B111" s="39"/>
      <c r="C111" s="39"/>
      <c r="D111" s="39"/>
      <c r="E111" s="39"/>
      <c r="F111" s="39"/>
      <c r="G111" s="24"/>
    </row>
    <row r="112" spans="1:12" ht="19.149999999999999" customHeight="1" x14ac:dyDescent="0.25">
      <c r="A112" s="57" t="s">
        <v>159</v>
      </c>
      <c r="B112" s="39"/>
      <c r="C112" s="39"/>
      <c r="D112" s="39"/>
      <c r="E112" s="39"/>
      <c r="F112" s="39"/>
      <c r="G112" s="24"/>
    </row>
    <row r="113" spans="1:12" ht="19.149999999999999" customHeight="1" x14ac:dyDescent="0.25">
      <c r="A113" s="57" t="s">
        <v>158</v>
      </c>
      <c r="B113" s="39"/>
      <c r="C113" s="39"/>
      <c r="D113" s="39"/>
      <c r="E113" s="39"/>
      <c r="F113" s="39"/>
      <c r="G113" s="24"/>
    </row>
    <row r="114" spans="1:12" ht="18.600000000000001" customHeight="1" x14ac:dyDescent="0.25">
      <c r="A114" s="57" t="s">
        <v>160</v>
      </c>
      <c r="B114" s="39"/>
      <c r="C114" s="39"/>
      <c r="D114" s="39"/>
      <c r="E114" s="39"/>
      <c r="F114" s="39"/>
      <c r="G114" s="24"/>
    </row>
    <row r="115" spans="1:12" ht="21" customHeight="1" x14ac:dyDescent="0.25">
      <c r="A115" s="57" t="s">
        <v>161</v>
      </c>
      <c r="B115" s="39"/>
      <c r="C115" s="39"/>
      <c r="D115" s="39"/>
      <c r="E115" s="39"/>
      <c r="F115" s="39"/>
      <c r="G115" s="24"/>
    </row>
    <row r="116" spans="1:12" ht="21" x14ac:dyDescent="0.2">
      <c r="A116" s="57" t="s">
        <v>94</v>
      </c>
      <c r="B116" s="39"/>
      <c r="C116" s="39"/>
      <c r="D116" s="39"/>
      <c r="E116" s="39"/>
      <c r="F116" s="39"/>
      <c r="G116" s="24"/>
      <c r="H116" s="48"/>
      <c r="I116" s="50"/>
      <c r="J116" s="50"/>
      <c r="K116" s="50"/>
      <c r="L116" s="50"/>
    </row>
    <row r="117" spans="1:12" ht="9" customHeight="1" x14ac:dyDescent="0.2">
      <c r="A117" s="22"/>
      <c r="B117" s="24"/>
      <c r="C117" s="24"/>
      <c r="D117" s="24"/>
      <c r="E117" s="24"/>
      <c r="F117" s="24"/>
      <c r="G117" s="24"/>
      <c r="H117" s="48"/>
      <c r="I117" s="50"/>
      <c r="J117" s="50"/>
      <c r="K117" s="50"/>
      <c r="L117" s="50"/>
    </row>
    <row r="118" spans="1:12" ht="21" x14ac:dyDescent="0.2">
      <c r="A118" s="55" t="s">
        <v>95</v>
      </c>
      <c r="B118" s="39"/>
      <c r="C118" s="24"/>
      <c r="D118" s="24"/>
      <c r="E118" s="24"/>
      <c r="F118" s="24"/>
      <c r="G118" s="24"/>
      <c r="H118" s="48"/>
      <c r="I118" s="50"/>
      <c r="J118" s="50"/>
      <c r="K118" s="50"/>
      <c r="L118" s="50"/>
    </row>
    <row r="119" spans="1:12" ht="16.149999999999999" customHeight="1" x14ac:dyDescent="0.2">
      <c r="A119" s="57" t="s">
        <v>96</v>
      </c>
      <c r="B119" s="39"/>
      <c r="C119" s="24"/>
      <c r="D119" s="24"/>
      <c r="E119" s="24"/>
      <c r="F119" s="24"/>
      <c r="G119" s="24"/>
      <c r="H119" s="48"/>
      <c r="I119" s="50"/>
      <c r="J119" s="50"/>
      <c r="K119" s="50"/>
      <c r="L119" s="50"/>
    </row>
    <row r="120" spans="1:12" ht="21" x14ac:dyDescent="0.2">
      <c r="A120" s="57" t="s">
        <v>97</v>
      </c>
      <c r="B120" s="39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13.15" customHeight="1" x14ac:dyDescent="0.2">
      <c r="A121" s="57" t="s">
        <v>98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21" x14ac:dyDescent="0.2">
      <c r="H122" s="49"/>
      <c r="I122" s="50"/>
      <c r="J122" s="50"/>
      <c r="K122" s="50"/>
      <c r="L122" s="50"/>
    </row>
    <row r="123" spans="1:12" ht="21" x14ac:dyDescent="0.2">
      <c r="H123" s="49"/>
      <c r="I123" s="50"/>
      <c r="J123" s="50"/>
      <c r="K123" s="50"/>
      <c r="L123" s="50"/>
    </row>
    <row r="124" spans="1:12" ht="21" x14ac:dyDescent="0.2">
      <c r="H124" s="49"/>
      <c r="I124" s="50"/>
      <c r="J124" s="50"/>
      <c r="K124" s="50"/>
      <c r="L124" s="50"/>
    </row>
    <row r="125" spans="1:12" ht="21" x14ac:dyDescent="0.2">
      <c r="H125" s="49"/>
      <c r="I125" s="50"/>
      <c r="J125" s="50"/>
      <c r="K125" s="50"/>
      <c r="L125" s="50"/>
    </row>
    <row r="126" spans="1:12" ht="21" x14ac:dyDescent="0.2">
      <c r="H126" s="49"/>
      <c r="I126" s="50"/>
      <c r="J126" s="50"/>
      <c r="K126" s="50"/>
      <c r="L126" s="50"/>
    </row>
    <row r="127" spans="1:12" ht="21" x14ac:dyDescent="0.2">
      <c r="H127" s="49"/>
      <c r="I127" s="50"/>
      <c r="J127" s="50"/>
      <c r="K127" s="50"/>
      <c r="L127" s="50"/>
    </row>
    <row r="128" spans="1:12" ht="21" x14ac:dyDescent="0.2">
      <c r="H128" s="48"/>
      <c r="I128" s="50"/>
      <c r="J128" s="50"/>
      <c r="K128" s="50"/>
      <c r="L128" s="50"/>
    </row>
  </sheetData>
  <mergeCells count="21">
    <mergeCell ref="J7:K7"/>
    <mergeCell ref="C8:D8"/>
    <mergeCell ref="E8:F8"/>
    <mergeCell ref="G8:H8"/>
    <mergeCell ref="J8:K8"/>
    <mergeCell ref="H82:J82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99</v>
      </c>
    </row>
    <row r="13" spans="1:6" ht="18.75" x14ac:dyDescent="0.25">
      <c r="A13" s="11" t="s">
        <v>100</v>
      </c>
      <c r="B13" s="12" t="s">
        <v>101</v>
      </c>
      <c r="C13" s="132" t="s">
        <v>102</v>
      </c>
      <c r="D13" s="132"/>
      <c r="E13" s="132">
        <v>44648</v>
      </c>
      <c r="F13" s="132"/>
    </row>
    <row r="14" spans="1:6" ht="18.75" x14ac:dyDescent="0.25">
      <c r="A14" s="11" t="s">
        <v>103</v>
      </c>
      <c r="B14" s="12" t="s">
        <v>104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105</v>
      </c>
      <c r="B15" s="12" t="s">
        <v>106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107</v>
      </c>
      <c r="B16" s="12" t="s">
        <v>108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109</v>
      </c>
      <c r="B17" s="12" t="s">
        <v>110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111</v>
      </c>
      <c r="B18" s="12" t="s">
        <v>112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113</v>
      </c>
      <c r="B19" s="12" t="s">
        <v>114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99</v>
      </c>
    </row>
    <row r="23" spans="1:12" ht="21" x14ac:dyDescent="0.3">
      <c r="I23" s="15"/>
    </row>
    <row r="25" spans="1:12" ht="18.75" x14ac:dyDescent="0.25">
      <c r="B25" s="12" t="s">
        <v>101</v>
      </c>
      <c r="C25" s="132" t="s">
        <v>115</v>
      </c>
      <c r="D25" s="132"/>
      <c r="E25" s="132" t="s">
        <v>116</v>
      </c>
      <c r="F25" s="132"/>
      <c r="G25" s="14" t="s">
        <v>117</v>
      </c>
      <c r="I25" s="11" t="s">
        <v>101</v>
      </c>
      <c r="J25" s="12" t="s">
        <v>115</v>
      </c>
      <c r="K25" s="11" t="s">
        <v>116</v>
      </c>
      <c r="L25" s="12" t="s">
        <v>117</v>
      </c>
    </row>
    <row r="26" spans="1:12" ht="18.75" x14ac:dyDescent="0.25">
      <c r="B26" s="12" t="s">
        <v>104</v>
      </c>
      <c r="C26" s="13">
        <v>165</v>
      </c>
      <c r="D26" s="13">
        <v>160</v>
      </c>
      <c r="E26" s="13">
        <v>165</v>
      </c>
      <c r="F26" s="14"/>
      <c r="I26" s="12" t="s">
        <v>118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106</v>
      </c>
      <c r="C27" s="13">
        <v>105</v>
      </c>
      <c r="D27" s="13">
        <v>110</v>
      </c>
      <c r="E27" s="13">
        <v>115</v>
      </c>
      <c r="F27" s="14"/>
      <c r="I27" s="12" t="s">
        <v>119</v>
      </c>
      <c r="J27" s="16">
        <v>175</v>
      </c>
      <c r="K27" s="16">
        <v>145</v>
      </c>
      <c r="L27" s="17" t="s">
        <v>120</v>
      </c>
    </row>
    <row r="28" spans="1:12" ht="18.75" x14ac:dyDescent="0.25">
      <c r="B28" s="12" t="s">
        <v>108</v>
      </c>
      <c r="C28" s="13">
        <v>70</v>
      </c>
      <c r="D28" s="13">
        <v>70</v>
      </c>
      <c r="E28" s="13">
        <v>75</v>
      </c>
      <c r="F28" s="14"/>
      <c r="I28" s="12" t="s">
        <v>121</v>
      </c>
      <c r="J28" s="16">
        <v>158</v>
      </c>
      <c r="K28" s="16">
        <v>132</v>
      </c>
      <c r="L28" s="17" t="s">
        <v>120</v>
      </c>
    </row>
    <row r="29" spans="1:12" ht="18.75" x14ac:dyDescent="0.25">
      <c r="B29" s="12" t="s">
        <v>110</v>
      </c>
      <c r="C29" s="13">
        <v>45</v>
      </c>
      <c r="D29" s="13">
        <v>25</v>
      </c>
      <c r="E29" s="13">
        <v>35</v>
      </c>
      <c r="F29" s="14"/>
      <c r="I29" s="12" t="s">
        <v>122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112</v>
      </c>
      <c r="C30" s="13">
        <v>75</v>
      </c>
      <c r="D30" s="13">
        <v>78</v>
      </c>
      <c r="E30" s="13">
        <v>80</v>
      </c>
      <c r="F30" s="14"/>
      <c r="I30" s="12" t="s">
        <v>123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114</v>
      </c>
      <c r="C31" s="13">
        <v>150</v>
      </c>
      <c r="D31" s="13">
        <v>150</v>
      </c>
      <c r="E31" s="13">
        <v>350</v>
      </c>
      <c r="F31" s="14"/>
      <c r="I31" s="12" t="s">
        <v>124</v>
      </c>
      <c r="J31" s="16">
        <v>60</v>
      </c>
      <c r="K31" s="18" t="s">
        <v>125</v>
      </c>
      <c r="L31" s="17">
        <v>20</v>
      </c>
    </row>
    <row r="32" spans="1:12" ht="18.75" x14ac:dyDescent="0.25">
      <c r="I32" s="12" t="s">
        <v>126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127</v>
      </c>
    </row>
    <row r="49" spans="9:13" x14ac:dyDescent="0.25">
      <c r="M49" t="s">
        <v>128</v>
      </c>
    </row>
    <row r="50" spans="9:13" ht="18.75" x14ac:dyDescent="0.25">
      <c r="I50" s="11" t="s">
        <v>101</v>
      </c>
      <c r="J50" s="11" t="s">
        <v>129</v>
      </c>
      <c r="K50" s="12" t="s">
        <v>115</v>
      </c>
      <c r="L50" s="11" t="s">
        <v>116</v>
      </c>
      <c r="M50" s="12" t="s">
        <v>117</v>
      </c>
    </row>
    <row r="51" spans="9:13" ht="18.75" x14ac:dyDescent="0.25">
      <c r="I51" s="12" t="s">
        <v>130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131</v>
      </c>
      <c r="J52" s="12" t="s">
        <v>31</v>
      </c>
      <c r="K52" s="19">
        <v>175</v>
      </c>
      <c r="L52" s="19">
        <v>145</v>
      </c>
      <c r="M52" s="20" t="s">
        <v>120</v>
      </c>
    </row>
    <row r="53" spans="9:13" ht="18.75" x14ac:dyDescent="0.25">
      <c r="I53" s="12" t="s">
        <v>132</v>
      </c>
      <c r="J53" s="12" t="s">
        <v>31</v>
      </c>
      <c r="K53" s="19">
        <v>158</v>
      </c>
      <c r="L53" s="19">
        <v>132</v>
      </c>
      <c r="M53" s="20" t="s">
        <v>120</v>
      </c>
    </row>
    <row r="54" spans="9:13" ht="18.75" x14ac:dyDescent="0.25">
      <c r="I54" s="12" t="s">
        <v>133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108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110</v>
      </c>
      <c r="J56" s="12" t="s">
        <v>20</v>
      </c>
      <c r="K56" s="19">
        <v>60</v>
      </c>
      <c r="L56" s="19" t="s">
        <v>134</v>
      </c>
      <c r="M56" s="21">
        <v>20</v>
      </c>
    </row>
    <row r="57" spans="9:13" ht="18.75" x14ac:dyDescent="0.25">
      <c r="I57" s="12" t="s">
        <v>135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87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88</v>
      </c>
      <c r="B68" s="27" t="s">
        <v>89</v>
      </c>
      <c r="C68" s="133" t="s">
        <v>8</v>
      </c>
      <c r="D68" s="134"/>
      <c r="E68" s="135" t="s">
        <v>90</v>
      </c>
      <c r="F68" s="136"/>
      <c r="G68" s="28" t="s">
        <v>14</v>
      </c>
      <c r="H68" s="28"/>
      <c r="I68" s="37"/>
      <c r="J68" s="29"/>
    </row>
    <row r="69" spans="1:10" ht="18.75" x14ac:dyDescent="0.25">
      <c r="A69" s="26" t="s">
        <v>136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137</v>
      </c>
      <c r="I69" s="37"/>
      <c r="J69" s="29"/>
    </row>
    <row r="70" spans="1:10" ht="18.75" x14ac:dyDescent="0.2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137</v>
      </c>
      <c r="I70" s="37"/>
      <c r="J70" s="29"/>
    </row>
    <row r="71" spans="1:10" ht="18.75" x14ac:dyDescent="0.25">
      <c r="A71" s="26" t="s">
        <v>138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139</v>
      </c>
      <c r="I71" s="37"/>
      <c r="J71" s="29"/>
    </row>
    <row r="72" spans="1:10" ht="18.75" x14ac:dyDescent="0.2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137</v>
      </c>
      <c r="I72" s="37"/>
      <c r="J72" s="29"/>
    </row>
    <row r="73" spans="1:10" ht="18.75" x14ac:dyDescent="0.2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137</v>
      </c>
      <c r="I73" s="37"/>
      <c r="J73" s="29"/>
    </row>
    <row r="74" spans="1:10" ht="18.75" x14ac:dyDescent="0.2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140</v>
      </c>
      <c r="I74" s="37"/>
      <c r="J74" s="29"/>
    </row>
    <row r="75" spans="1:10" ht="18.75" x14ac:dyDescent="0.2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137</v>
      </c>
      <c r="I75" s="37"/>
      <c r="J75" s="29"/>
    </row>
    <row r="76" spans="1:10" ht="18.75" x14ac:dyDescent="0.2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137</v>
      </c>
      <c r="I76" s="37"/>
      <c r="J76" s="29"/>
    </row>
    <row r="77" spans="1:10" ht="18.75" x14ac:dyDescent="0.2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137</v>
      </c>
      <c r="I77" s="37"/>
      <c r="J77" s="29"/>
    </row>
    <row r="78" spans="1:10" ht="18.75" x14ac:dyDescent="0.2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137</v>
      </c>
      <c r="I78" s="37"/>
      <c r="J78" s="29"/>
    </row>
    <row r="79" spans="1:10" ht="18.75" x14ac:dyDescent="0.2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137</v>
      </c>
      <c r="I79" s="37"/>
      <c r="J79" s="29"/>
    </row>
    <row r="80" spans="1:10" ht="18.75" x14ac:dyDescent="0.25">
      <c r="A80" s="26" t="s">
        <v>141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139</v>
      </c>
      <c r="I80" s="37"/>
      <c r="J80" s="29"/>
    </row>
    <row r="81" spans="1:10" ht="18.75" x14ac:dyDescent="0.2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137</v>
      </c>
      <c r="I81" s="37"/>
      <c r="J81" s="29"/>
    </row>
    <row r="82" spans="1:10" ht="18.75" x14ac:dyDescent="0.2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137</v>
      </c>
      <c r="I82" s="37"/>
      <c r="J82" s="29"/>
    </row>
    <row r="83" spans="1:10" ht="18.75" x14ac:dyDescent="0.2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137</v>
      </c>
      <c r="I83" s="37"/>
      <c r="J83" s="29"/>
    </row>
    <row r="84" spans="1:10" ht="18.75" x14ac:dyDescent="0.2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137</v>
      </c>
      <c r="I84" s="37"/>
      <c r="J84" s="29"/>
    </row>
    <row r="85" spans="1:10" ht="18.75" x14ac:dyDescent="0.2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137</v>
      </c>
      <c r="I85" s="37"/>
      <c r="J85" s="29"/>
    </row>
    <row r="86" spans="1:10" ht="18.75" x14ac:dyDescent="0.2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137</v>
      </c>
      <c r="I86" s="37"/>
      <c r="J86" s="29"/>
    </row>
    <row r="87" spans="1:10" ht="18.75" x14ac:dyDescent="0.2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137</v>
      </c>
      <c r="I87" s="37"/>
      <c r="J87" s="29"/>
    </row>
    <row r="88" spans="1:10" ht="18.75" x14ac:dyDescent="0.2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142</v>
      </c>
      <c r="I88" s="37"/>
      <c r="J88" s="29"/>
    </row>
    <row r="89" spans="1:10" ht="18.75" x14ac:dyDescent="0.2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137</v>
      </c>
      <c r="I89" s="37"/>
      <c r="J89" s="29"/>
    </row>
    <row r="90" spans="1:10" ht="18.75" x14ac:dyDescent="0.2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137</v>
      </c>
      <c r="I90" s="37"/>
      <c r="J90" s="29"/>
    </row>
    <row r="91" spans="1:10" ht="18.75" x14ac:dyDescent="0.2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137</v>
      </c>
      <c r="I91" s="37"/>
      <c r="J91" s="29"/>
    </row>
    <row r="92" spans="1:10" ht="18.75" x14ac:dyDescent="0.2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143</v>
      </c>
      <c r="I92" s="37"/>
      <c r="J92" s="29"/>
    </row>
    <row r="93" spans="1:10" ht="18.75" x14ac:dyDescent="0.2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143</v>
      </c>
      <c r="I93" s="37"/>
      <c r="J93" s="29"/>
    </row>
    <row r="94" spans="1:10" ht="18.75" x14ac:dyDescent="0.2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143</v>
      </c>
      <c r="I94" s="37"/>
      <c r="J94" s="29"/>
    </row>
    <row r="95" spans="1:10" ht="18.75" x14ac:dyDescent="0.2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143</v>
      </c>
      <c r="I95" s="37"/>
      <c r="J95" s="29"/>
    </row>
    <row r="96" spans="1:10" ht="18.75" x14ac:dyDescent="0.2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143</v>
      </c>
      <c r="I96" s="37"/>
      <c r="J96" s="29"/>
    </row>
    <row r="97" spans="1:10" ht="18.75" x14ac:dyDescent="0.2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144</v>
      </c>
    </row>
    <row r="11" spans="1:32" x14ac:dyDescent="0.2">
      <c r="A11" s="2" t="s">
        <v>101</v>
      </c>
      <c r="B11" s="2" t="s">
        <v>145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2024-12-26T11:05:11Z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