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8355A378-1808-4310-8FC9-8B147E3FB65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2" i="1" l="1"/>
  <c r="G83" i="1"/>
  <c r="G86" i="1"/>
  <c r="G90" i="1"/>
  <c r="G85" i="1"/>
  <c r="G89" i="1"/>
  <c r="G91" i="1"/>
  <c r="G95" i="1"/>
  <c r="G94" i="1"/>
  <c r="G88" i="1"/>
  <c r="G84" i="1"/>
  <c r="G93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<sst xmlns="http://schemas.openxmlformats.org/spreadsheetml/2006/main" count="418" uniqueCount="181">
  <si>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</si>
  <si>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</si>
  <si>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</si>
  <si>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</si>
  <si>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</si>
  <si>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</si>
  <si>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</si>
  <si>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</si>
  <si>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</si>
  <si>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</si>
  <si>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</si>
  <si>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</si>
  <si>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</si>
  <si>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</si>
  <si>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</si>
  <si>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</si>
  <si>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</si>
  <si>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</si>
  <si>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</si>
  <si>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</si>
  <si>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</si>
  <si>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</si>
  <si>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</si>
  <si>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</si>
  <si>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</si>
  <si>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</si>
  <si>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</si>
  <si>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</si>
  <si>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</si>
  <si>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</si>
  <si>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</si>
  <si>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</si>
  <si>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</si>
  <si>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</si>
  <si>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</si>
  <si>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</si>
  <si>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</si>
  <si>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</si>
  <si>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</si>
  <si>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</si>
  <si>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</si>
  <si>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</si>
  <si>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</si>
  <si>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</si>
  <si>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</si>
  <si>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</si>
  <si>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</si>
  <si>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</si>
  <si>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</si>
  <si>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</si>
  <si>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</si>
  <si>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</si>
  <si>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</si>
  <si>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</si>
  <si>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</si>
  <si>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</si>
  <si>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</si>
  <si>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</si>
  <si>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</si>
  <si>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</si>
  <si>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</si>
  <si>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</si>
  <si>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</si>
  <si>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</si>
  <si>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</si>
  <si>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</si>
  <si>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</si>
  <si>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</si>
  <si>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</si>
  <si>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</si>
  <si>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</si>
  <si>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</si>
  <si>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</si>
  <si>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</si>
  <si>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</si>
  <si>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</si>
  <si>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</si>
  <si>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</si>
  <si>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</si>
  <si>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</si>
  <si>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</si>
  <si>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</si>
  <si>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</si>
  <si>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</si>
  <si>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</si>
  <si>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</si>
  <si>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</si>
  <si>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</si>
  <si>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</si>
  <si>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</si>
  <si>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</si>
  <si>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</si>
  <si>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</si>
  <si>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</si>
  <si>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</si>
  <si>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</si>
  <si>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</si>
  <si>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</si>
  <si>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</si>
  <si>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</si>
  <si>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</si>
  <si>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</si>
  <si>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</si>
  <si>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</si>
  <si>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</si>
  <si>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</si>
  <si>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</si>
  <si>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</si>
  <si>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</si>
  <si>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</si>
  <si>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</si>
  <si>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</si>
  <si>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</si>
  <si>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</si>
  <si>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</si>
  <si>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</si>
  <si>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</si>
  <si>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</si>
  <si>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</si>
  <si>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</si>
  <si>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</si>
  <si>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</si>
  <si>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</si>
  <si>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</si>
  <si>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</si>
  <si>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</si>
  <si>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</si>
  <si>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</si>
  <si>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</si>
  <si>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</si>
  <si>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</si>
  <si>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</si>
  <si>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</si>
  <si>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</si>
  <si>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</si>
  <si>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</si>
  <si>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</si>
  <si>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</si>
  <si>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</si>
  <si>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</si>
  <si>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</si>
  <si>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</si>
  <si>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</si>
  <si>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</si>
  <si>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</si>
  <si>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</si>
  <si>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</si>
  <si>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</si>
  <si>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</si>
  <si>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</si>
  <si>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</si>
  <si>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</si>
  <si>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</si>
  <si>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</si>
  <si>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</si>
  <si>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</si>
  <si>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</si>
  <si>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</si>
  <si>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</si>
  <si>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</si>
  <si>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</si>
  <si>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</si>
  <si>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</si>
  <si>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</si>
  <si>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</si>
  <si>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</si>
  <si>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</si>
  <si>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</si>
  <si>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</si>
  <si>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০৮-০১-২০২৫ তারিখে মূল্য বৃদ্ধি পেয়েছে।</t>
  </si>
  <si>
    <t>১০-০১-২০২৫ তারিখে মূল্য হ্রাস পেয়েছে।</t>
  </si>
  <si>
    <t>উপ পরিচালক (বাজার তথ্য)</t>
  </si>
  <si>
    <t>১২-০১-২০২৫ তারিখে মূল্য হ্রাস পেয়েছে।</t>
  </si>
  <si>
    <t>১৩-০১-২০২৫ তারিখে মূল্য হ্রাস পেয়েছে।</t>
  </si>
  <si>
    <t xml:space="preserve">   সিরিয়াল নংঃ     ০১৪</t>
  </si>
  <si>
    <t>স্মারক নং-২৬.০৫.০০০০.০১৭.৩১.০১.২৫-০৩৬</t>
  </si>
  <si>
    <t xml:space="preserve">মঙ্গলবার ১৪ জানুয়ারি ২০২৫ খ্রিঃ, ৩০ পৌষ ১৪৩১ বাংলা, ১৩ রজব ১৪৪৬ হিজরি </t>
  </si>
  <si>
    <t>১৪-০১-২০২৫ তারিখে মূল্য বৃদ্ধি পেয়েছে।</t>
  </si>
  <si>
    <t>১৪-০১-২০২৫ তারিখে মূল্য হ্রাস পেয়েছে।</t>
  </si>
  <si>
    <t>(১)    সয়াবিন লুজ, রাইস ব্রান তেল (১লি: বোতল), এলাচ, এম এস রড (৬০,৪০ গ্রেড)    এর মূল্য বৃদ্ধি পেয়েছে।</t>
  </si>
  <si>
    <t>(২)    পাম অয়েল (লুজ), ছোলা, আলু, শুকনা মরিচ (দেশী), আদা (দেশী,আম), লবঙ্গ,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</si>
</sst>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9" zoomScaleNormal="99" zoomScaleSheetLayoutView="106" workbookViewId="0">
      <pane ySplit="930" topLeftCell="A73" activePane="bottomLeft"/>
      <selection activeCell="B80" sqref="B80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174</v>
      </c>
      <c r="L4" s="120"/>
    </row>
    <row r="5" spans="1:17" ht="21.75">
      <c r="A5" s="57"/>
      <c r="B5" s="39"/>
      <c r="C5" s="39"/>
      <c r="D5" s="57"/>
      <c r="E5" s="39"/>
      <c r="F5" s="39" t="s">
        <v>176</v>
      </c>
      <c r="G5" s="39"/>
      <c r="H5" s="39"/>
      <c r="I5" s="39"/>
      <c r="J5" s="39"/>
      <c r="K5" s="39"/>
      <c r="L5" s="107"/>
    </row>
    <row r="6" spans="1:17" ht="21.75">
      <c r="A6" s="62" t="s">
        <v>175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45671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45671</v>
      </c>
      <c r="D8" s="120"/>
      <c r="E8" s="121">
        <v>45664</v>
      </c>
      <c r="F8" s="120"/>
      <c r="G8" s="121">
        <v>45640</v>
      </c>
      <c r="H8" s="120"/>
      <c r="I8" s="68" t="s">
        <v>14</v>
      </c>
      <c r="J8" s="122">
        <v>45305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58</v>
      </c>
      <c r="H11" s="72">
        <v>63</v>
      </c>
      <c r="I11" s="73">
        <f>((C11+D11)/2-(G11+H11)/2)/((G11+H11)/2)*100</f>
        <v>3.3057851239669422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52</v>
      </c>
      <c r="L12" s="75">
        <f>((C12+D12)/2-(J12+K12)/2)/((J12+K12)/2)*100</f>
        <v>12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164</v>
      </c>
      <c r="D19" s="72">
        <v>166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0.6097560975609756</v>
      </c>
      <c r="J19" s="74">
        <v>155</v>
      </c>
      <c r="K19" s="74">
        <v>160</v>
      </c>
      <c r="L19" s="75">
        <f t="shared" ref="L19:L26" si="1">((C19+D19)/2-(J19+K19)/2)/((J19+K19)/2)*100</f>
        <v>4.7619047619047619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0.72992700729927007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1.7543859649122806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153</v>
      </c>
      <c r="D23" s="72">
        <v>158</v>
      </c>
      <c r="E23" s="72">
        <v>155</v>
      </c>
      <c r="F23" s="72">
        <v>158</v>
      </c>
      <c r="G23" s="72">
        <v>156</v>
      </c>
      <c r="H23" s="72">
        <v>157</v>
      </c>
      <c r="I23" s="73">
        <f t="shared" si="0"/>
        <v>-0.63897763578274758</v>
      </c>
      <c r="J23" s="74">
        <v>125</v>
      </c>
      <c r="K23" s="74">
        <v>130</v>
      </c>
      <c r="L23" s="75">
        <f t="shared" si="1"/>
        <v>21.96078431372549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118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-4.6153846153846159</v>
      </c>
      <c r="J33" s="74">
        <v>90</v>
      </c>
      <c r="K33" s="74">
        <v>95</v>
      </c>
      <c r="L33" s="75">
        <f t="shared" si="5"/>
        <v>34.054054054054056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50</v>
      </c>
      <c r="E34" s="72">
        <v>40</v>
      </c>
      <c r="F34" s="72">
        <v>50</v>
      </c>
      <c r="G34" s="72">
        <v>65</v>
      </c>
      <c r="H34" s="72">
        <v>80</v>
      </c>
      <c r="I34" s="73">
        <f t="shared" si="4"/>
        <v>-44.827586206896555</v>
      </c>
      <c r="J34" s="74">
        <v>50</v>
      </c>
      <c r="K34" s="74">
        <v>60</v>
      </c>
      <c r="L34" s="75">
        <f t="shared" si="5"/>
        <v>-27.27272727272727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90</v>
      </c>
      <c r="H36" s="72">
        <v>125</v>
      </c>
      <c r="I36" s="73">
        <f t="shared" ref="I36:I51" si="6">((C36+D36)/2-(G36+H36)/2)/((G36+H36)/2)*100</f>
        <v>-44.186046511627907</v>
      </c>
      <c r="J36" s="74">
        <v>70</v>
      </c>
      <c r="K36" s="74">
        <v>90</v>
      </c>
      <c r="L36" s="75">
        <f t="shared" ref="L36:L51" si="7">((C36+D36)/2-(J36+K36)/2)/((J36+K36)/2)*100</f>
        <v>-25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50</v>
      </c>
      <c r="F37" s="72">
        <v>80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110</v>
      </c>
      <c r="L37" s="75">
        <f t="shared" si="7"/>
        <v>-30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210</v>
      </c>
      <c r="F38" s="72">
        <v>260</v>
      </c>
      <c r="G38" s="72">
        <v>230</v>
      </c>
      <c r="H38" s="72">
        <v>280</v>
      </c>
      <c r="I38" s="73">
        <f t="shared" si="6"/>
        <v>-7.8431372549019605</v>
      </c>
      <c r="J38" s="74">
        <v>220</v>
      </c>
      <c r="K38" s="74">
        <v>260</v>
      </c>
      <c r="L38" s="75">
        <f t="shared" si="7"/>
        <v>-2.083333333333333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230</v>
      </c>
      <c r="K39" s="74">
        <v>260</v>
      </c>
      <c r="L39" s="75">
        <f t="shared" si="7"/>
        <v>-6.1224489795918364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550</v>
      </c>
      <c r="L41" s="75">
        <f t="shared" si="7"/>
        <v>-20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>
      <c r="A49" s="67" t="s">
        <v>61</v>
      </c>
      <c r="B49" s="68" t="s">
        <v>20</v>
      </c>
      <c r="C49" s="72">
        <v>3800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12.820512820512819</v>
      </c>
      <c r="J49" s="74">
        <v>2300</v>
      </c>
      <c r="K49" s="74">
        <v>3600</v>
      </c>
      <c r="L49" s="75">
        <f t="shared" si="7"/>
        <v>49.152542372881356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180</v>
      </c>
      <c r="D57" s="72">
        <v>210</v>
      </c>
      <c r="E57" s="72">
        <v>190</v>
      </c>
      <c r="F57" s="72">
        <v>210</v>
      </c>
      <c r="G57" s="72">
        <v>175</v>
      </c>
      <c r="H57" s="72">
        <v>200</v>
      </c>
      <c r="I57" s="73">
        <f t="shared" si="8"/>
        <v>4</v>
      </c>
      <c r="J57" s="74">
        <v>195</v>
      </c>
      <c r="K57" s="74">
        <v>210</v>
      </c>
      <c r="L57" s="75">
        <f t="shared" si="9"/>
        <v>-3.7037037037037033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45671</v>
      </c>
      <c r="D66" s="120"/>
      <c r="E66" s="121">
        <v>45664</v>
      </c>
      <c r="F66" s="120"/>
      <c r="G66" s="121">
        <v>45640</v>
      </c>
      <c r="H66" s="120"/>
      <c r="I66" s="68" t="s">
        <v>14</v>
      </c>
      <c r="J66" s="122">
        <v>45305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47</v>
      </c>
      <c r="H71" s="89">
        <v>50</v>
      </c>
      <c r="I71" s="73">
        <f t="shared" si="11"/>
        <v>-2.0618556701030926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90000</v>
      </c>
      <c r="F73" s="72">
        <v>92000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86000</v>
      </c>
      <c r="F74" s="89">
        <v>88000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4" t="s">
        <v>8</v>
      </c>
      <c r="D82" s="126"/>
      <c r="E82" s="127" t="s">
        <v>90</v>
      </c>
      <c r="F82" s="128"/>
      <c r="G82" s="103" t="s">
        <v>14</v>
      </c>
      <c r="H82" s="124" t="s">
        <v>91</v>
      </c>
      <c r="I82" s="125"/>
      <c r="J82" s="126"/>
      <c r="K82" s="111"/>
      <c r="L82" s="57"/>
    </row>
    <row r="83" spans="1:12" ht="18" customHeight="1">
      <c r="A83" s="101" t="s">
        <v>30</v>
      </c>
      <c r="B83" s="102" t="s">
        <v>31</v>
      </c>
      <c r="C83" s="72">
        <v>164</v>
      </c>
      <c r="D83" s="72">
        <v>166</v>
      </c>
      <c r="E83" s="72">
        <v>163</v>
      </c>
      <c r="F83" s="72">
        <v>165</v>
      </c>
      <c r="G83" s="104">
        <f t="shared" ref="G83:G95" si="12">((C83+D83)/2-(E83+F83)/2)/((E83+F83)/2)*100</f>
        <v>0.6097560975609756</v>
      </c>
      <c r="H83" s="101" t="s">
        <v>177</v>
      </c>
      <c r="I83" s="102"/>
      <c r="J83" s="102"/>
      <c r="K83" s="111"/>
      <c r="L83" s="57"/>
    </row>
    <row r="84" spans="1:12" ht="18" customHeight="1">
      <c r="A84" s="67" t="s">
        <v>36</v>
      </c>
      <c r="B84" s="68" t="s">
        <v>31</v>
      </c>
      <c r="C84" s="72">
        <v>153</v>
      </c>
      <c r="D84" s="72">
        <v>158</v>
      </c>
      <c r="E84" s="72">
        <v>155</v>
      </c>
      <c r="F84" s="72">
        <v>158</v>
      </c>
      <c r="G84" s="104">
        <f t="shared" si="12"/>
        <v>-0.63897763578274758</v>
      </c>
      <c r="H84" s="101" t="s">
        <v>172</v>
      </c>
      <c r="I84" s="102"/>
      <c r="J84" s="102"/>
      <c r="K84" s="110"/>
      <c r="L84" s="57"/>
    </row>
    <row r="85" spans="1:12" ht="18" customHeight="1">
      <c r="A85" s="67" t="s">
        <v>38</v>
      </c>
      <c r="B85" s="68" t="s">
        <v>35</v>
      </c>
      <c r="C85" s="72">
        <v>190</v>
      </c>
      <c r="D85" s="72">
        <v>200</v>
      </c>
      <c r="E85" s="72">
        <v>185</v>
      </c>
      <c r="F85" s="72">
        <v>200</v>
      </c>
      <c r="G85" s="104">
        <f t="shared" si="12"/>
        <v>1.2987012987012987</v>
      </c>
      <c r="H85" s="101" t="s">
        <v>169</v>
      </c>
      <c r="I85" s="102"/>
      <c r="J85" s="102"/>
      <c r="K85" s="110"/>
      <c r="L85" s="57"/>
    </row>
    <row r="86" spans="1:12" ht="18" customHeight="1">
      <c r="A86" s="67" t="s">
        <v>46</v>
      </c>
      <c r="B86" s="68" t="s">
        <v>20</v>
      </c>
      <c r="C86" s="72">
        <v>118</v>
      </c>
      <c r="D86" s="72">
        <v>130</v>
      </c>
      <c r="E86" s="72">
        <v>120</v>
      </c>
      <c r="F86" s="72">
        <v>130</v>
      </c>
      <c r="G86" s="104">
        <f t="shared" si="12"/>
        <v>-0.8</v>
      </c>
      <c r="H86" s="101" t="s">
        <v>178</v>
      </c>
      <c r="I86" s="102"/>
      <c r="J86" s="102"/>
      <c r="K86" s="110"/>
      <c r="L86" s="57"/>
    </row>
    <row r="87" spans="1:12" ht="21.75" customHeight="1">
      <c r="A87" s="67" t="s">
        <v>47</v>
      </c>
      <c r="B87" s="68" t="s">
        <v>20</v>
      </c>
      <c r="C87" s="72">
        <v>30</v>
      </c>
      <c r="D87" s="72">
        <v>50</v>
      </c>
      <c r="E87" s="72">
        <v>40</v>
      </c>
      <c r="F87" s="72">
        <v>50</v>
      </c>
      <c r="G87" s="104">
        <f t="shared" si="12"/>
        <v>-11.111111111111111</v>
      </c>
      <c r="H87" s="101" t="s">
        <v>172</v>
      </c>
      <c r="I87" s="102"/>
      <c r="J87" s="102"/>
      <c r="K87" s="110"/>
      <c r="L87" s="57"/>
    </row>
    <row r="88" spans="1:12" ht="21.75" customHeight="1">
      <c r="A88" s="67" t="s">
        <v>52</v>
      </c>
      <c r="B88" s="68" t="s">
        <v>20</v>
      </c>
      <c r="C88" s="72">
        <v>200</v>
      </c>
      <c r="D88" s="72">
        <v>300</v>
      </c>
      <c r="E88" s="72">
        <v>250</v>
      </c>
      <c r="F88" s="72">
        <v>300</v>
      </c>
      <c r="G88" s="104">
        <f t="shared" si="12"/>
        <v>-9.0909090909090917</v>
      </c>
      <c r="H88" s="101" t="s">
        <v>170</v>
      </c>
      <c r="I88" s="102"/>
      <c r="J88" s="102"/>
      <c r="K88" s="110"/>
      <c r="L88" s="57"/>
    </row>
    <row r="89" spans="1:12" ht="21.75" customHeight="1">
      <c r="A89" s="67" t="s">
        <v>56</v>
      </c>
      <c r="B89" s="68" t="s">
        <v>20</v>
      </c>
      <c r="C89" s="72">
        <v>200</v>
      </c>
      <c r="D89" s="72">
        <v>250</v>
      </c>
      <c r="E89" s="72">
        <v>450</v>
      </c>
      <c r="F89" s="72">
        <v>500</v>
      </c>
      <c r="G89" s="104">
        <f t="shared" si="12"/>
        <v>-52.631578947368418</v>
      </c>
      <c r="H89" s="101" t="s">
        <v>172</v>
      </c>
      <c r="I89" s="102"/>
      <c r="J89" s="102"/>
      <c r="K89" s="110"/>
      <c r="L89" s="57"/>
    </row>
    <row r="90" spans="1:12" ht="21.75" customHeight="1">
      <c r="A90" s="67" t="s">
        <v>57</v>
      </c>
      <c r="B90" s="68" t="s">
        <v>20</v>
      </c>
      <c r="C90" s="72">
        <v>100</v>
      </c>
      <c r="D90" s="72">
        <v>240</v>
      </c>
      <c r="E90" s="72">
        <v>100</v>
      </c>
      <c r="F90" s="72">
        <v>250</v>
      </c>
      <c r="G90" s="104">
        <f t="shared" si="12"/>
        <v>-2.8571428571428572</v>
      </c>
      <c r="H90" s="101" t="s">
        <v>173</v>
      </c>
      <c r="I90" s="102"/>
      <c r="J90" s="102"/>
      <c r="K90" s="110"/>
      <c r="L90" s="57"/>
    </row>
    <row r="91" spans="1:12" ht="21" customHeight="1">
      <c r="A91" s="67" t="s">
        <v>60</v>
      </c>
      <c r="B91" s="68" t="s">
        <v>20</v>
      </c>
      <c r="C91" s="72">
        <v>1400</v>
      </c>
      <c r="D91" s="72">
        <v>1800</v>
      </c>
      <c r="E91" s="72">
        <v>1400</v>
      </c>
      <c r="F91" s="72">
        <v>2000</v>
      </c>
      <c r="G91" s="104">
        <f t="shared" si="12"/>
        <v>-5.8823529411764701</v>
      </c>
      <c r="H91" s="101" t="s">
        <v>173</v>
      </c>
      <c r="I91" s="102"/>
      <c r="J91" s="102"/>
      <c r="K91" s="110"/>
      <c r="L91" s="57"/>
    </row>
    <row r="92" spans="1:12" ht="21" customHeight="1">
      <c r="A92" s="67" t="s">
        <v>61</v>
      </c>
      <c r="B92" s="68" t="s">
        <v>20</v>
      </c>
      <c r="C92" s="72">
        <v>3800</v>
      </c>
      <c r="D92" s="72">
        <v>5000</v>
      </c>
      <c r="E92" s="72">
        <v>3600</v>
      </c>
      <c r="F92" s="72">
        <v>5000</v>
      </c>
      <c r="G92" s="104">
        <f t="shared" si="12"/>
        <v>2.3255813953488373</v>
      </c>
      <c r="H92" s="101" t="s">
        <v>177</v>
      </c>
      <c r="I92" s="102"/>
      <c r="J92" s="102"/>
      <c r="K92" s="110"/>
      <c r="L92" s="57"/>
    </row>
    <row r="93" spans="1:12" ht="21.75">
      <c r="A93" s="67" t="s">
        <v>67</v>
      </c>
      <c r="B93" s="68" t="s">
        <v>20</v>
      </c>
      <c r="C93" s="72">
        <v>180</v>
      </c>
      <c r="D93" s="72">
        <v>210</v>
      </c>
      <c r="E93" s="72">
        <v>190</v>
      </c>
      <c r="F93" s="72">
        <v>210</v>
      </c>
      <c r="G93" s="104">
        <f t="shared" si="12"/>
        <v>-2.5</v>
      </c>
      <c r="H93" s="101" t="s">
        <v>172</v>
      </c>
      <c r="I93" s="102"/>
      <c r="J93" s="102"/>
      <c r="K93" s="110"/>
      <c r="L93" s="50"/>
    </row>
    <row r="94" spans="1:12" ht="21.75">
      <c r="A94" s="26" t="s">
        <v>82</v>
      </c>
      <c r="B94" s="27" t="s">
        <v>83</v>
      </c>
      <c r="C94" s="72">
        <v>92000</v>
      </c>
      <c r="D94" s="72">
        <v>92500</v>
      </c>
      <c r="E94" s="72">
        <v>90000</v>
      </c>
      <c r="F94" s="72">
        <v>92000</v>
      </c>
      <c r="G94" s="104">
        <f t="shared" si="12"/>
        <v>1.3736263736263736</v>
      </c>
      <c r="H94" s="101" t="s">
        <v>169</v>
      </c>
      <c r="I94" s="102"/>
      <c r="J94" s="102"/>
      <c r="K94" s="98"/>
      <c r="L94" s="50"/>
    </row>
    <row r="95" spans="1:12" ht="21.75">
      <c r="A95" s="26" t="s">
        <v>84</v>
      </c>
      <c r="B95" s="27" t="s">
        <v>83</v>
      </c>
      <c r="C95" s="72">
        <v>88000</v>
      </c>
      <c r="D95" s="89">
        <v>90000</v>
      </c>
      <c r="E95" s="72">
        <v>86000</v>
      </c>
      <c r="F95" s="89">
        <v>88000</v>
      </c>
      <c r="G95" s="104">
        <f t="shared" si="12"/>
        <v>2.2988505747126435</v>
      </c>
      <c r="H95" s="101" t="s">
        <v>169</v>
      </c>
      <c r="I95" s="102"/>
      <c r="J95" s="102"/>
      <c r="K95" s="98"/>
      <c r="L95" s="50"/>
    </row>
    <row r="96" spans="1:12" ht="21.75">
      <c r="A96" s="22"/>
      <c r="B96" s="24"/>
      <c r="C96" s="117"/>
      <c r="D96" s="117"/>
      <c r="E96" s="117"/>
      <c r="F96" s="117"/>
      <c r="G96" s="118"/>
      <c r="H96" s="97"/>
      <c r="I96" s="99"/>
      <c r="J96" s="99"/>
      <c r="K96" s="98"/>
      <c r="L96" s="50"/>
    </row>
    <row r="97" spans="1:12" ht="21.75">
      <c r="A97" s="22"/>
      <c r="B97" s="24"/>
      <c r="C97" s="117"/>
      <c r="D97" s="117"/>
      <c r="E97" s="117"/>
      <c r="F97" s="117"/>
      <c r="G97" s="118"/>
      <c r="H97" s="97"/>
      <c r="I97" s="99"/>
      <c r="J97" s="99"/>
      <c r="K97" s="98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1"/>
      <c r="H100" s="92"/>
      <c r="I100" s="93"/>
      <c r="J100" s="93"/>
      <c r="K100" s="93"/>
      <c r="L100" s="50"/>
    </row>
    <row r="101" spans="1:12" ht="23.25" customHeight="1">
      <c r="A101" s="22"/>
      <c r="B101" s="94"/>
      <c r="C101" s="95" t="s">
        <v>167</v>
      </c>
      <c r="D101" s="46"/>
      <c r="E101" s="94"/>
      <c r="F101" s="52"/>
      <c r="G101" s="46"/>
      <c r="H101" s="92"/>
      <c r="I101" s="51"/>
      <c r="J101" s="52" t="s">
        <v>163</v>
      </c>
      <c r="K101" s="46"/>
      <c r="L101" s="46"/>
    </row>
    <row r="102" spans="1:12" ht="21.75" customHeight="1">
      <c r="A102" s="22"/>
      <c r="B102" s="96"/>
      <c r="C102" s="95" t="s">
        <v>171</v>
      </c>
      <c r="D102" s="52"/>
      <c r="E102" s="94"/>
      <c r="F102" s="97"/>
      <c r="G102" s="99"/>
      <c r="H102" s="109"/>
      <c r="I102" s="108"/>
      <c r="J102" s="52" t="s">
        <v>166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97"/>
      <c r="G103" s="99"/>
      <c r="H103" s="99"/>
      <c r="I103" s="98"/>
      <c r="J103" s="46"/>
      <c r="K103" s="46"/>
    </row>
    <row r="104" spans="1:12" ht="18.75" customHeight="1">
      <c r="A104" s="54" t="s">
        <v>150</v>
      </c>
      <c r="B104" s="39"/>
      <c r="C104" s="55"/>
      <c r="D104" s="39"/>
      <c r="E104" s="55"/>
      <c r="F104" s="55"/>
      <c r="G104" s="47"/>
    </row>
    <row r="105" spans="1:12" ht="18.75" customHeight="1">
      <c r="A105" s="56" t="s">
        <v>157</v>
      </c>
      <c r="B105" s="39"/>
      <c r="C105" s="55"/>
      <c r="D105" s="39"/>
      <c r="E105" s="55"/>
      <c r="F105" s="55"/>
      <c r="G105" s="24"/>
    </row>
    <row r="106" spans="1:12" ht="15" customHeight="1">
      <c r="A106" s="56" t="s">
        <v>156</v>
      </c>
      <c r="B106" s="39"/>
      <c r="C106" s="39"/>
      <c r="D106" s="39"/>
      <c r="E106" s="39"/>
      <c r="F106" s="55"/>
      <c r="G106" s="24"/>
    </row>
    <row r="107" spans="1:12" ht="19.149999999999999" customHeight="1">
      <c r="A107" s="56" t="s">
        <v>92</v>
      </c>
      <c r="B107" s="39"/>
      <c r="C107" s="39"/>
      <c r="D107" s="39"/>
      <c r="E107" s="39"/>
      <c r="F107" s="57"/>
    </row>
    <row r="108" spans="1:12" ht="16.5" customHeight="1">
      <c r="A108" s="56" t="s">
        <v>155</v>
      </c>
      <c r="B108" s="39"/>
      <c r="C108" s="39"/>
      <c r="D108" s="39"/>
      <c r="E108" s="39"/>
      <c r="F108" s="39"/>
    </row>
    <row r="109" spans="1:12" ht="21.75">
      <c r="A109" s="56" t="s">
        <v>154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6" t="s">
        <v>153</v>
      </c>
      <c r="B110" s="39"/>
      <c r="C110" s="39"/>
      <c r="D110" s="39"/>
      <c r="E110" s="39"/>
      <c r="F110" s="39"/>
      <c r="G110" s="24"/>
    </row>
    <row r="111" spans="1:12" ht="18" customHeight="1">
      <c r="A111" s="56" t="s">
        <v>152</v>
      </c>
      <c r="B111" s="39"/>
      <c r="C111" s="39"/>
      <c r="D111" s="39"/>
      <c r="E111" s="39"/>
      <c r="F111" s="39"/>
      <c r="G111" s="24"/>
    </row>
    <row r="112" spans="1:12" ht="21" customHeight="1">
      <c r="A112" s="56" t="s">
        <v>151</v>
      </c>
      <c r="B112" s="39"/>
      <c r="C112" s="39"/>
      <c r="D112" s="39"/>
      <c r="E112" s="39"/>
      <c r="F112" s="39"/>
      <c r="G112" s="24"/>
    </row>
    <row r="113" spans="1:12" ht="20.45" customHeight="1">
      <c r="A113" s="56" t="s">
        <v>93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159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6" t="s">
        <v>158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6" t="s">
        <v>160</v>
      </c>
      <c r="B116" s="39"/>
      <c r="C116" s="39"/>
      <c r="D116" s="39"/>
      <c r="E116" s="39"/>
      <c r="F116" s="39"/>
      <c r="G116" s="24"/>
    </row>
    <row r="117" spans="1:12" ht="21" customHeight="1">
      <c r="A117" s="56" t="s">
        <v>161</v>
      </c>
      <c r="B117" s="39"/>
      <c r="C117" s="39"/>
      <c r="D117" s="39"/>
      <c r="E117" s="39"/>
      <c r="F117" s="39"/>
      <c r="G117" s="24"/>
    </row>
    <row r="118" spans="1:12" ht="21.75">
      <c r="A118" s="56" t="s">
        <v>94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4" t="s">
        <v>95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6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6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6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2025-01-14T07:40:32Z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