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February-2025\"/>
    </mc:Choice>
  </mc:AlternateContent>
  <xr:revisionPtr revIDLastSave="0" documentId="13_ncr:1_{2A267063-7C98-4E92-8B1A-9CD092B06E41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2" r:id="rId1"/>
    <sheet name="Sheet2" sheetId="3" r:id="rId2"/>
    <sheet name="Daily retail price" sheetId="4" r:id="rId3"/>
  </sheets>
  <calcPr calcId="191028"/>
</workbook>
</file>

<file path=xl/calcChain.xml><?xml version="1.0" encoding="utf-8"?>
<calcChain xmlns="http://schemas.openxmlformats.org/spreadsheetml/2006/main">
  <c r="G82" i="4" l="1"/>
  <c r="G83" i="4"/>
  <c r="G85" i="4"/>
  <c r="G86" i="4"/>
  <c r="G87" i="4"/>
  <c r="G81" i="4"/>
  <c r="G84" i="4"/>
  <c r="L73" i="4"/>
  <c r="I73" i="4"/>
  <c r="L72" i="4"/>
  <c r="I72" i="4"/>
  <c r="L71" i="4"/>
  <c r="I71" i="4"/>
  <c r="L70" i="4"/>
  <c r="I70" i="4"/>
  <c r="L69" i="4"/>
  <c r="I69" i="4"/>
  <c r="L68" i="4"/>
  <c r="I68" i="4"/>
  <c r="L67" i="4"/>
  <c r="I67" i="4"/>
  <c r="L62" i="4"/>
  <c r="I62" i="4"/>
  <c r="L61" i="4"/>
  <c r="I61" i="4"/>
  <c r="L60" i="4"/>
  <c r="I60" i="4"/>
  <c r="L59" i="4"/>
  <c r="I59" i="4"/>
  <c r="L57" i="4"/>
  <c r="I57" i="4"/>
  <c r="L56" i="4"/>
  <c r="I56" i="4"/>
  <c r="L55" i="4"/>
  <c r="I55" i="4"/>
  <c r="L54" i="4"/>
  <c r="I54" i="4"/>
  <c r="L53" i="4"/>
  <c r="I53" i="4"/>
  <c r="L52" i="4"/>
  <c r="I52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6" i="4"/>
  <c r="I36" i="4"/>
  <c r="L35" i="4"/>
  <c r="I35" i="4"/>
  <c r="L33" i="4"/>
  <c r="I33" i="4"/>
  <c r="L32" i="4"/>
  <c r="I32" i="4"/>
  <c r="L31" i="4"/>
  <c r="I31" i="4"/>
  <c r="L30" i="4"/>
  <c r="I30" i="4"/>
  <c r="L29" i="4"/>
  <c r="I29" i="4"/>
  <c r="L28" i="4"/>
  <c r="I28" i="4"/>
  <c r="L27" i="4"/>
  <c r="I27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</calcChain>
</file>

<file path=xl/sharedStrings.xml><?xml version="1.0" encoding="utf-8"?>
<sst xmlns="http://schemas.openxmlformats.org/spreadsheetml/2006/main" count="396" uniqueCount="178">
  <si>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</si>
  <si>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</si>
  <si>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</si>
  <si>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</si>
  <si>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</si>
  <si>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</si>
  <si>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</si>
  <si>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</si>
  <si>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</si>
  <si>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</si>
  <si>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</si>
  <si>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</si>
  <si>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</si>
  <si>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</si>
  <si>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</si>
  <si>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</si>
  <si>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</si>
  <si>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</si>
  <si>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</si>
  <si>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</si>
  <si>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</si>
  <si>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</si>
  <si>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</si>
  <si>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</si>
  <si>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</si>
  <si>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</si>
  <si>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</si>
  <si>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</si>
  <si>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</si>
  <si>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</si>
  <si>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</si>
  <si>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</si>
  <si>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</si>
  <si>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</si>
  <si>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</si>
  <si>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</si>
  <si>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</si>
  <si>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</si>
  <si>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</si>
  <si>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</si>
  <si>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</si>
  <si>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</si>
  <si>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</si>
  <si>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</si>
  <si>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</si>
  <si>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</si>
  <si>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</si>
  <si>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</si>
  <si>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</si>
  <si>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</si>
  <si>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</si>
  <si>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</si>
  <si>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</si>
  <si>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</si>
  <si>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</si>
  <si>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</si>
  <si>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</si>
  <si>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</si>
  <si>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</si>
  <si>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</si>
  <si>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</si>
  <si>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</si>
  <si>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</si>
  <si>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</si>
  <si>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</si>
  <si>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</si>
  <si>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</si>
  <si>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</si>
  <si>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</si>
  <si>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</si>
  <si>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</si>
  <si>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</si>
  <si>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</si>
  <si>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</si>
  <si>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</si>
  <si>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</si>
  <si>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</si>
  <si>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</si>
  <si>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</si>
  <si>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</si>
  <si>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</si>
  <si>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</si>
  <si>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</si>
  <si>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</si>
  <si>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</si>
  <si>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</si>
  <si>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</si>
  <si>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</si>
  <si>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</si>
  <si>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</si>
  <si>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</si>
  <si>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</si>
  <si>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</si>
  <si>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</si>
  <si>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</si>
  <si>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</si>
  <si>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</si>
  <si>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</si>
  <si>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</si>
  <si>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</si>
  <si>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</si>
  <si>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</si>
  <si>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</si>
  <si>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</si>
  <si>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</si>
  <si>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</si>
  <si>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</si>
  <si>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</si>
  <si>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</si>
  <si>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</si>
  <si>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</si>
  <si>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</si>
  <si>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</si>
  <si>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</si>
  <si>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</si>
  <si>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</si>
  <si>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</si>
  <si>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</si>
  <si>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</si>
  <si>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</si>
  <si>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</si>
  <si>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</si>
  <si>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</si>
  <si>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</si>
  <si>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</si>
  <si>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</si>
  <si>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</si>
  <si>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</si>
  <si>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</si>
  <si>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</si>
  <si>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</si>
  <si>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</si>
  <si>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</si>
  <si>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</si>
  <si>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</si>
  <si>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</si>
  <si>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</si>
  <si>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</si>
  <si>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</si>
  <si>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</si>
  <si>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</si>
  <si>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</si>
  <si>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</si>
  <si>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</si>
  <si>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</si>
  <si>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</si>
  <si>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</si>
  <si>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</si>
  <si>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</si>
  <si>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</si>
  <si>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</si>
  <si>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</si>
  <si>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</si>
  <si>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</si>
  <si>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</si>
  <si>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</si>
  <si>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</si>
  <si>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</si>
  <si>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</si>
  <si>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</si>
  <si>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</si>
  <si>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</si>
  <si>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</si>
  <si>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(মোঃ শাহাদত হোসেন)</t>
  </si>
  <si>
    <t>উপ পরিচালক (বাজার তথ্য)</t>
  </si>
  <si>
    <t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নিউমার্কেট, মালিবাগ, হাতিরপুল, রামপুরা, কাটাসুর কাঁচা বাজার।</t>
  </si>
  <si>
    <t>১৬-০২-২০২৫ তারিখে মূল্য বৃদ্ধি পেয়েছে।</t>
  </si>
  <si>
    <t>লবণ(প্যাঃ)আয়োডিনযুক্ত(মানভেদে)</t>
  </si>
  <si>
    <t>২০-০২-২০২৫ তারিখে মূল্য বৃদ্ধি পেয়েছে।</t>
  </si>
  <si>
    <t>২২-০২-২০২৫ তারিখে মূল্য হ্রাস পেয়েছে।</t>
  </si>
  <si>
    <t>২৩-০২-২০২৫ তারিখে মূল্য বৃদ্ধি পেয়েছে।</t>
  </si>
  <si>
    <t>২৩-০২-২০২৫ তারিখে মূল্য হ্রাস পেয়েছে।</t>
  </si>
  <si>
    <t>(২)   রশুন (দেশী), আদা (আম), মুরগী ব্রয়লার  এর মূল্য হ্রাস পেয়েছে।</t>
  </si>
  <si>
    <t xml:space="preserve"> (মোঃ গোলাম খোরশেদ)   </t>
  </si>
  <si>
    <t>স্মারক নং-২৬.০৫.০০০০.০১৭.৩১.০১.২৫-১৫৭</t>
  </si>
  <si>
    <t xml:space="preserve">সোমবার ২৪ ফেব্রুয়ারী ২০২৫ খ্রিঃ, ১১ ফাল্গুন ১৪৩১ বাংলা, ২৪ শাবান ১৪৪৬ হিজরি </t>
  </si>
  <si>
    <t xml:space="preserve">   সিরিয়াল নংঃ     ০৫৩</t>
  </si>
  <si>
    <t>(১)   চাল (সরু,মাঝারী), রাইস ব্রান তেল (৫লি:), ডিম 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</si>
</sst>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5000445]_(* #,##0.00_);_(* \(#,##0.00\);_(* &quot;-&quot;??_);_(@_)"/>
  </numFmts>
  <fonts count="39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sz val="14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BAN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5" fillId="0" borderId="0" xfId="4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8" fillId="0" borderId="0" xfId="4" applyFont="1" applyAlignment="1">
      <alignment horizontal="center" vertical="center"/>
    </xf>
    <xf numFmtId="0" fontId="17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0" fontId="22" fillId="0" borderId="0" xfId="4" applyFont="1" applyAlignment="1">
      <alignment horizontal="left" vertical="center"/>
    </xf>
    <xf numFmtId="0" fontId="15" fillId="0" borderId="0" xfId="4" applyFont="1" applyAlignment="1">
      <alignment horizontal="left" vertical="center"/>
    </xf>
    <xf numFmtId="0" fontId="23" fillId="0" borderId="0" xfId="4" applyFont="1" applyAlignment="1">
      <alignment horizontal="center" vertical="center"/>
    </xf>
    <xf numFmtId="0" fontId="23" fillId="0" borderId="0" xfId="4" applyFont="1" applyAlignment="1">
      <alignment horizontal="left" vertical="center"/>
    </xf>
    <xf numFmtId="0" fontId="24" fillId="0" borderId="0" xfId="3" applyFont="1" applyAlignment="1" applyProtection="1">
      <alignment horizontal="center"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9" fontId="15" fillId="0" borderId="1" xfId="4" applyNumberFormat="1" applyFont="1" applyBorder="1" applyAlignment="1">
      <alignment horizontal="center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168" fontId="15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25" fillId="0" borderId="0" xfId="0" applyNumberFormat="1" applyFont="1" applyAlignment="1">
      <alignment shrinkToFit="1"/>
    </xf>
    <xf numFmtId="0" fontId="26" fillId="0" borderId="0" xfId="4" applyFont="1" applyAlignment="1">
      <alignment horizontal="left" vertical="center"/>
    </xf>
    <xf numFmtId="0" fontId="27" fillId="0" borderId="0" xfId="4" applyFont="1" applyAlignment="1">
      <alignment horizontal="center" vertical="center"/>
    </xf>
    <xf numFmtId="0" fontId="26" fillId="0" borderId="0" xfId="4" applyFont="1" applyAlignment="1">
      <alignment horizontal="center" vertical="center"/>
    </xf>
    <xf numFmtId="0" fontId="28" fillId="0" borderId="0" xfId="4" applyFont="1" applyAlignment="1">
      <alignment horizontal="center" vertical="center"/>
    </xf>
    <xf numFmtId="0" fontId="24" fillId="0" borderId="0" xfId="3" applyFont="1" applyBorder="1" applyAlignment="1" applyProtection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27" fillId="0" borderId="11" xfId="4" applyFont="1" applyBorder="1" applyAlignment="1">
      <alignment horizontal="center" vertical="center"/>
    </xf>
    <xf numFmtId="0" fontId="26" fillId="0" borderId="12" xfId="4" applyFont="1" applyBorder="1" applyAlignment="1">
      <alignment horizontal="center" vertical="center"/>
    </xf>
    <xf numFmtId="0" fontId="27" fillId="0" borderId="10" xfId="4" applyFont="1" applyBorder="1" applyAlignment="1">
      <alignment horizontal="center" vertical="center"/>
    </xf>
    <xf numFmtId="0" fontId="26" fillId="0" borderId="0" xfId="4" applyFont="1" applyAlignment="1">
      <alignment vertical="center"/>
    </xf>
    <xf numFmtId="168" fontId="15" fillId="0" borderId="0" xfId="2" applyNumberFormat="1" applyFont="1" applyFill="1" applyBorder="1" applyAlignment="1">
      <alignment horizontal="center"/>
    </xf>
    <xf numFmtId="169" fontId="26" fillId="0" borderId="0" xfId="2" applyNumberFormat="1" applyFont="1" applyFill="1" applyBorder="1" applyAlignment="1">
      <alignment horizontal="center" vertical="center"/>
    </xf>
    <xf numFmtId="172" fontId="7" fillId="0" borderId="0" xfId="2" applyNumberFormat="1" applyFont="1" applyFill="1" applyBorder="1" applyAlignment="1">
      <alignment horizontal="center" vertical="center"/>
    </xf>
    <xf numFmtId="0" fontId="29" fillId="0" borderId="0" xfId="4" applyFont="1" applyAlignment="1">
      <alignment horizontal="center" vertical="center"/>
    </xf>
    <xf numFmtId="0" fontId="7" fillId="0" borderId="0" xfId="4" applyFont="1" applyAlignment="1">
      <alignment horizontal="center" vertical="center"/>
    </xf>
    <xf numFmtId="0" fontId="7" fillId="0" borderId="0" xfId="4" applyFont="1" applyAlignment="1">
      <alignment horizontal="left" vertical="center"/>
    </xf>
    <xf numFmtId="0" fontId="26" fillId="0" borderId="10" xfId="4" applyFont="1" applyBorder="1" applyAlignment="1">
      <alignment vertical="center"/>
    </xf>
    <xf numFmtId="0" fontId="30" fillId="0" borderId="0" xfId="4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1" fillId="0" borderId="0" xfId="4" applyFont="1" applyAlignment="1">
      <alignment horizontal="center" vertical="center"/>
    </xf>
    <xf numFmtId="0" fontId="32" fillId="0" borderId="0" xfId="0" applyFont="1"/>
    <xf numFmtId="0" fontId="31" fillId="0" borderId="0" xfId="4" applyFont="1" applyAlignment="1">
      <alignment horizontal="left" vertical="center"/>
    </xf>
    <xf numFmtId="0" fontId="32" fillId="0" borderId="0" xfId="0" applyFont="1" applyAlignment="1">
      <alignment vertical="center"/>
    </xf>
    <xf numFmtId="168" fontId="33" fillId="0" borderId="1" xfId="2" applyNumberFormat="1" applyFont="1" applyFill="1" applyBorder="1" applyAlignment="1">
      <alignment horizontal="center"/>
    </xf>
    <xf numFmtId="168" fontId="33" fillId="0" borderId="1" xfId="2" applyNumberFormat="1" applyFont="1" applyBorder="1" applyAlignment="1">
      <alignment horizontal="right"/>
    </xf>
    <xf numFmtId="0" fontId="33" fillId="2" borderId="1" xfId="4" applyFont="1" applyFill="1" applyBorder="1" applyAlignment="1">
      <alignment horizontal="center" vertical="center"/>
    </xf>
    <xf numFmtId="168" fontId="33" fillId="2" borderId="1" xfId="4" applyNumberFormat="1" applyFont="1" applyFill="1" applyBorder="1" applyAlignment="1">
      <alignment horizontal="center"/>
    </xf>
    <xf numFmtId="168" fontId="33" fillId="2" borderId="1" xfId="2" applyNumberFormat="1" applyFont="1" applyFill="1" applyBorder="1" applyAlignment="1">
      <alignment horizontal="center"/>
    </xf>
    <xf numFmtId="0" fontId="33" fillId="3" borderId="1" xfId="4" applyFont="1" applyFill="1" applyBorder="1" applyAlignment="1">
      <alignment horizontal="center"/>
    </xf>
    <xf numFmtId="0" fontId="11" fillId="2" borderId="1" xfId="4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/>
    </xf>
    <xf numFmtId="0" fontId="11" fillId="0" borderId="13" xfId="4" applyFont="1" applyBorder="1" applyAlignment="1">
      <alignment horizontal="center" vertical="center"/>
    </xf>
    <xf numFmtId="0" fontId="11" fillId="0" borderId="9" xfId="4" applyFont="1" applyBorder="1" applyAlignment="1">
      <alignment horizontal="center" vertical="center"/>
    </xf>
    <xf numFmtId="168" fontId="11" fillId="0" borderId="0" xfId="2" applyNumberFormat="1" applyFont="1" applyFill="1" applyBorder="1" applyAlignment="1">
      <alignment horizontal="center"/>
    </xf>
    <xf numFmtId="0" fontId="34" fillId="0" borderId="0" xfId="4" applyFont="1"/>
    <xf numFmtId="169" fontId="11" fillId="0" borderId="0" xfId="4" applyNumberFormat="1" applyFont="1" applyAlignment="1">
      <alignment horizontal="center" vertical="center"/>
    </xf>
    <xf numFmtId="0" fontId="11" fillId="0" borderId="7" xfId="4" applyFont="1" applyBorder="1" applyAlignment="1">
      <alignment horizontal="center" vertical="center"/>
    </xf>
    <xf numFmtId="0" fontId="11" fillId="4" borderId="1" xfId="4" applyFont="1" applyFill="1" applyBorder="1" applyAlignment="1">
      <alignment horizontal="center" vertical="center"/>
    </xf>
    <xf numFmtId="0" fontId="11" fillId="5" borderId="1" xfId="4" applyFont="1" applyFill="1" applyBorder="1" applyAlignment="1">
      <alignment horizontal="center" vertical="center"/>
    </xf>
    <xf numFmtId="0" fontId="35" fillId="2" borderId="1" xfId="4" applyFont="1" applyFill="1" applyBorder="1" applyAlignment="1">
      <alignment horizontal="left" vertical="center"/>
    </xf>
    <xf numFmtId="0" fontId="36" fillId="2" borderId="1" xfId="4" applyFont="1" applyFill="1" applyBorder="1" applyAlignment="1">
      <alignment horizontal="center" vertical="center"/>
    </xf>
    <xf numFmtId="0" fontId="36" fillId="0" borderId="1" xfId="4" applyFont="1" applyBorder="1" applyAlignment="1">
      <alignment horizontal="left" vertical="center"/>
    </xf>
    <xf numFmtId="0" fontId="36" fillId="2" borderId="1" xfId="4" applyFont="1" applyFill="1" applyBorder="1" applyAlignment="1">
      <alignment horizontal="left" vertical="center"/>
    </xf>
    <xf numFmtId="0" fontId="35" fillId="3" borderId="1" xfId="4" applyFont="1" applyFill="1" applyBorder="1" applyAlignment="1">
      <alignment horizontal="left" vertical="center"/>
    </xf>
    <xf numFmtId="0" fontId="36" fillId="0" borderId="0" xfId="4" applyFont="1" applyAlignment="1">
      <alignment horizontal="left" vertical="center"/>
    </xf>
    <xf numFmtId="0" fontId="36" fillId="0" borderId="4" xfId="4" applyFont="1" applyBorder="1" applyAlignment="1">
      <alignment horizontal="left" vertical="center"/>
    </xf>
    <xf numFmtId="0" fontId="37" fillId="4" borderId="1" xfId="4" applyFont="1" applyFill="1" applyBorder="1" applyAlignment="1">
      <alignment horizontal="left" vertical="center"/>
    </xf>
    <xf numFmtId="0" fontId="38" fillId="0" borderId="0" xfId="4" applyFont="1"/>
    <xf numFmtId="168" fontId="11" fillId="0" borderId="1" xfId="2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  <xf numFmtId="164" fontId="15" fillId="0" borderId="2" xfId="4" applyNumberFormat="1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164" fontId="33" fillId="0" borderId="2" xfId="4" applyNumberFormat="1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  <xf numFmtId="0" fontId="11" fillId="4" borderId="8" xfId="4" applyFont="1" applyFill="1" applyBorder="1" applyAlignment="1">
      <alignment horizontal="center" vertical="justify" wrapText="1"/>
    </xf>
    <xf numFmtId="0" fontId="11" fillId="4" borderId="9" xfId="4" applyFont="1" applyFill="1" applyBorder="1" applyAlignment="1">
      <alignment horizontal="center" vertical="justify" wrapText="1"/>
    </xf>
    <xf numFmtId="0" fontId="11" fillId="0" borderId="5" xfId="4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7750080"/>
        <c:axId val="1017739744"/>
      </c:lineChart>
      <c:catAx>
        <c:axId val="101775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739744"/>
        <c:crosses val="autoZero"/>
        <c:auto val="1"/>
        <c:lblAlgn val="ctr"/>
        <c:lblOffset val="100"/>
        <c:noMultiLvlLbl val="0"/>
      </c:catAx>
      <c:valAx>
        <c:axId val="101773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75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M97"/>
  <sheetViews>
    <sheetView workbookViewId="0">
      <selection activeCell="D92" sqref="D92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96</v>
      </c>
    </row>
    <row r="13" spans="1:6" ht="19.5">
      <c r="A13" s="11" t="s">
        <v>97</v>
      </c>
      <c r="B13" s="12" t="s">
        <v>98</v>
      </c>
      <c r="C13" s="124" t="s">
        <v>99</v>
      </c>
      <c r="D13" s="124"/>
      <c r="E13" s="124">
        <v>44648</v>
      </c>
      <c r="F13" s="124"/>
    </row>
    <row r="14" spans="1:6" ht="19.5">
      <c r="A14" s="11" t="s">
        <v>100</v>
      </c>
      <c r="B14" s="12" t="s">
        <v>101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102</v>
      </c>
      <c r="B15" s="12" t="s">
        <v>103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104</v>
      </c>
      <c r="B16" s="12" t="s">
        <v>105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106</v>
      </c>
      <c r="B17" s="12" t="s">
        <v>107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108</v>
      </c>
      <c r="B18" s="12" t="s">
        <v>109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110</v>
      </c>
      <c r="B19" s="12" t="s">
        <v>111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96</v>
      </c>
    </row>
    <row r="23" spans="1:12" ht="21.75">
      <c r="I23" s="15"/>
    </row>
    <row r="25" spans="1:12" ht="19.5">
      <c r="B25" s="12" t="s">
        <v>98</v>
      </c>
      <c r="C25" s="124" t="s">
        <v>112</v>
      </c>
      <c r="D25" s="124"/>
      <c r="E25" s="124" t="s">
        <v>113</v>
      </c>
      <c r="F25" s="124"/>
      <c r="G25" s="14" t="s">
        <v>114</v>
      </c>
      <c r="I25" s="11" t="s">
        <v>98</v>
      </c>
      <c r="J25" s="12" t="s">
        <v>112</v>
      </c>
      <c r="K25" s="11" t="s">
        <v>113</v>
      </c>
      <c r="L25" s="12" t="s">
        <v>114</v>
      </c>
    </row>
    <row r="26" spans="1:12" ht="19.5">
      <c r="B26" s="12" t="s">
        <v>101</v>
      </c>
      <c r="C26" s="13">
        <v>165</v>
      </c>
      <c r="D26" s="13">
        <v>160</v>
      </c>
      <c r="E26" s="13">
        <v>165</v>
      </c>
      <c r="F26" s="14"/>
      <c r="I26" s="12" t="s">
        <v>115</v>
      </c>
      <c r="J26" s="16">
        <v>170</v>
      </c>
      <c r="K26" s="16">
        <v>163</v>
      </c>
      <c r="L26" s="17">
        <v>110</v>
      </c>
    </row>
    <row r="27" spans="1:12" ht="19.5">
      <c r="B27" s="12" t="s">
        <v>103</v>
      </c>
      <c r="C27" s="13">
        <v>105</v>
      </c>
      <c r="D27" s="13">
        <v>110</v>
      </c>
      <c r="E27" s="13">
        <v>115</v>
      </c>
      <c r="F27" s="14"/>
      <c r="I27" s="12" t="s">
        <v>116</v>
      </c>
      <c r="J27" s="16">
        <v>175</v>
      </c>
      <c r="K27" s="16">
        <v>145</v>
      </c>
      <c r="L27" s="17" t="s">
        <v>117</v>
      </c>
    </row>
    <row r="28" spans="1:12" ht="19.5">
      <c r="B28" s="12" t="s">
        <v>105</v>
      </c>
      <c r="C28" s="13">
        <v>70</v>
      </c>
      <c r="D28" s="13">
        <v>70</v>
      </c>
      <c r="E28" s="13">
        <v>75</v>
      </c>
      <c r="F28" s="14"/>
      <c r="I28" s="12" t="s">
        <v>118</v>
      </c>
      <c r="J28" s="16">
        <v>158</v>
      </c>
      <c r="K28" s="16">
        <v>132</v>
      </c>
      <c r="L28" s="17" t="s">
        <v>117</v>
      </c>
    </row>
    <row r="29" spans="1:12" ht="19.5">
      <c r="B29" s="12" t="s">
        <v>107</v>
      </c>
      <c r="C29" s="13">
        <v>45</v>
      </c>
      <c r="D29" s="13">
        <v>25</v>
      </c>
      <c r="E29" s="13">
        <v>35</v>
      </c>
      <c r="F29" s="14"/>
      <c r="I29" s="12" t="s">
        <v>119</v>
      </c>
      <c r="J29" s="16">
        <v>110</v>
      </c>
      <c r="K29" s="16">
        <v>110</v>
      </c>
      <c r="L29" s="17">
        <v>65</v>
      </c>
    </row>
    <row r="30" spans="1:12" ht="19.5">
      <c r="B30" s="12" t="s">
        <v>109</v>
      </c>
      <c r="C30" s="13">
        <v>75</v>
      </c>
      <c r="D30" s="13">
        <v>78</v>
      </c>
      <c r="E30" s="13">
        <v>80</v>
      </c>
      <c r="F30" s="14"/>
      <c r="I30" s="12" t="s">
        <v>120</v>
      </c>
      <c r="J30" s="16">
        <v>80</v>
      </c>
      <c r="K30" s="16">
        <v>70</v>
      </c>
      <c r="L30" s="17">
        <v>50</v>
      </c>
    </row>
    <row r="31" spans="1:12" ht="19.5">
      <c r="B31" s="12" t="s">
        <v>111</v>
      </c>
      <c r="C31" s="13">
        <v>150</v>
      </c>
      <c r="D31" s="13">
        <v>150</v>
      </c>
      <c r="E31" s="13">
        <v>350</v>
      </c>
      <c r="F31" s="14"/>
      <c r="I31" s="12" t="s">
        <v>121</v>
      </c>
      <c r="J31" s="16">
        <v>60</v>
      </c>
      <c r="K31" s="18" t="s">
        <v>122</v>
      </c>
      <c r="L31" s="17">
        <v>20</v>
      </c>
    </row>
    <row r="32" spans="1:12" ht="19.5">
      <c r="I32" s="12" t="s">
        <v>123</v>
      </c>
      <c r="J32" s="16">
        <v>80</v>
      </c>
      <c r="K32" s="16">
        <v>80</v>
      </c>
      <c r="L32" s="17">
        <v>55</v>
      </c>
    </row>
    <row r="48" spans="11:11" ht="21.75">
      <c r="K48" s="10" t="s">
        <v>124</v>
      </c>
    </row>
    <row r="49" spans="9:13">
      <c r="M49" t="s">
        <v>125</v>
      </c>
    </row>
    <row r="50" spans="9:13" ht="19.5">
      <c r="I50" s="11" t="s">
        <v>98</v>
      </c>
      <c r="J50" s="11" t="s">
        <v>126</v>
      </c>
      <c r="K50" s="12" t="s">
        <v>112</v>
      </c>
      <c r="L50" s="11" t="s">
        <v>113</v>
      </c>
      <c r="M50" s="12" t="s">
        <v>114</v>
      </c>
    </row>
    <row r="51" spans="9:13" ht="19.5">
      <c r="I51" s="12" t="s">
        <v>127</v>
      </c>
      <c r="J51" s="12" t="s">
        <v>29</v>
      </c>
      <c r="K51" s="19">
        <v>170</v>
      </c>
      <c r="L51" s="19">
        <v>163</v>
      </c>
      <c r="M51" s="20">
        <v>110</v>
      </c>
    </row>
    <row r="52" spans="9:13" ht="19.5">
      <c r="I52" s="12" t="s">
        <v>128</v>
      </c>
      <c r="J52" s="12" t="s">
        <v>29</v>
      </c>
      <c r="K52" s="19">
        <v>175</v>
      </c>
      <c r="L52" s="19">
        <v>145</v>
      </c>
      <c r="M52" s="20" t="s">
        <v>117</v>
      </c>
    </row>
    <row r="53" spans="9:13" ht="19.5">
      <c r="I53" s="12" t="s">
        <v>129</v>
      </c>
      <c r="J53" s="12" t="s">
        <v>29</v>
      </c>
      <c r="K53" s="19">
        <v>158</v>
      </c>
      <c r="L53" s="19">
        <v>132</v>
      </c>
      <c r="M53" s="20" t="s">
        <v>117</v>
      </c>
    </row>
    <row r="54" spans="9:13" ht="19.5">
      <c r="I54" s="12" t="s">
        <v>130</v>
      </c>
      <c r="J54" s="12" t="s">
        <v>18</v>
      </c>
      <c r="K54" s="19">
        <v>110</v>
      </c>
      <c r="L54" s="19">
        <v>110</v>
      </c>
      <c r="M54" s="20">
        <v>65</v>
      </c>
    </row>
    <row r="55" spans="9:13" ht="19.5">
      <c r="I55" s="12" t="s">
        <v>105</v>
      </c>
      <c r="J55" s="12" t="s">
        <v>18</v>
      </c>
      <c r="K55" s="19">
        <v>80</v>
      </c>
      <c r="L55" s="19">
        <v>70</v>
      </c>
      <c r="M55" s="20">
        <v>50</v>
      </c>
    </row>
    <row r="56" spans="9:13" ht="19.5">
      <c r="I56" s="12" t="s">
        <v>107</v>
      </c>
      <c r="J56" s="12" t="s">
        <v>18</v>
      </c>
      <c r="K56" s="19">
        <v>60</v>
      </c>
      <c r="L56" s="19" t="s">
        <v>131</v>
      </c>
      <c r="M56" s="21">
        <v>20</v>
      </c>
    </row>
    <row r="57" spans="9:13" ht="19.5">
      <c r="I57" s="12" t="s">
        <v>132</v>
      </c>
      <c r="J57" s="12" t="s">
        <v>18</v>
      </c>
      <c r="K57" s="19">
        <v>80</v>
      </c>
      <c r="L57" s="19">
        <v>80</v>
      </c>
      <c r="M57" s="21">
        <v>55</v>
      </c>
    </row>
    <row r="67" spans="1:10" ht="19.5">
      <c r="A67" s="22" t="s">
        <v>84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85</v>
      </c>
      <c r="B68" s="27" t="s">
        <v>86</v>
      </c>
      <c r="C68" s="125" t="s">
        <v>6</v>
      </c>
      <c r="D68" s="126"/>
      <c r="E68" s="127" t="s">
        <v>87</v>
      </c>
      <c r="F68" s="128"/>
      <c r="G68" s="28" t="s">
        <v>12</v>
      </c>
      <c r="H68" s="28"/>
      <c r="I68" s="37"/>
      <c r="J68" s="29"/>
    </row>
    <row r="69" spans="1:10" ht="19.5">
      <c r="A69" s="26" t="s">
        <v>133</v>
      </c>
      <c r="B69" s="27" t="s">
        <v>18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134</v>
      </c>
      <c r="I69" s="37"/>
      <c r="J69" s="29"/>
    </row>
    <row r="70" spans="1:10" ht="19.5">
      <c r="A70" s="26" t="s">
        <v>46</v>
      </c>
      <c r="B70" s="27" t="s">
        <v>18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134</v>
      </c>
      <c r="I70" s="37"/>
      <c r="J70" s="29"/>
    </row>
    <row r="71" spans="1:10" ht="19.5">
      <c r="A71" s="26" t="s">
        <v>135</v>
      </c>
      <c r="B71" s="27" t="s">
        <v>18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136</v>
      </c>
      <c r="I71" s="37"/>
      <c r="J71" s="29"/>
    </row>
    <row r="72" spans="1:10" ht="19.5">
      <c r="A72" s="26" t="s">
        <v>44</v>
      </c>
      <c r="B72" s="27" t="s">
        <v>18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134</v>
      </c>
      <c r="I72" s="37"/>
      <c r="J72" s="29"/>
    </row>
    <row r="73" spans="1:10" ht="19.5">
      <c r="A73" s="26" t="s">
        <v>22</v>
      </c>
      <c r="B73" s="27" t="s">
        <v>18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134</v>
      </c>
      <c r="I73" s="37"/>
      <c r="J73" s="29"/>
    </row>
    <row r="74" spans="1:10" ht="19.5">
      <c r="A74" s="26" t="s">
        <v>54</v>
      </c>
      <c r="B74" s="27" t="s">
        <v>18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137</v>
      </c>
      <c r="I74" s="37"/>
      <c r="J74" s="29"/>
    </row>
    <row r="75" spans="1:10" ht="19.5">
      <c r="A75" s="26" t="s">
        <v>75</v>
      </c>
      <c r="B75" s="27" t="s">
        <v>76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134</v>
      </c>
      <c r="I75" s="37"/>
      <c r="J75" s="29"/>
    </row>
    <row r="76" spans="1:10" ht="19.5">
      <c r="A76" s="26" t="s">
        <v>40</v>
      </c>
      <c r="B76" s="27" t="s">
        <v>18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134</v>
      </c>
      <c r="I76" s="37"/>
      <c r="J76" s="29"/>
    </row>
    <row r="77" spans="1:10" ht="19.5">
      <c r="A77" s="26" t="s">
        <v>48</v>
      </c>
      <c r="B77" s="27" t="s">
        <v>18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134</v>
      </c>
      <c r="I77" s="37"/>
      <c r="J77" s="29"/>
    </row>
    <row r="78" spans="1:10" ht="19.5">
      <c r="A78" s="26" t="s">
        <v>38</v>
      </c>
      <c r="B78" s="27" t="s">
        <v>18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134</v>
      </c>
      <c r="I78" s="37"/>
      <c r="J78" s="29"/>
    </row>
    <row r="79" spans="1:10" ht="19.5">
      <c r="A79" s="26" t="s">
        <v>25</v>
      </c>
      <c r="B79" s="27" t="s">
        <v>18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134</v>
      </c>
      <c r="I79" s="37"/>
      <c r="J79" s="29"/>
    </row>
    <row r="80" spans="1:10" ht="19.5">
      <c r="A80" s="26" t="s">
        <v>138</v>
      </c>
      <c r="B80" s="27" t="s">
        <v>18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136</v>
      </c>
      <c r="I80" s="37"/>
      <c r="J80" s="29"/>
    </row>
    <row r="81" spans="1:10" ht="19.5">
      <c r="A81" s="26" t="s">
        <v>39</v>
      </c>
      <c r="B81" s="27" t="s">
        <v>18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134</v>
      </c>
      <c r="I81" s="37"/>
      <c r="J81" s="29"/>
    </row>
    <row r="82" spans="1:10" ht="19.5">
      <c r="A82" s="26" t="s">
        <v>26</v>
      </c>
      <c r="B82" s="27" t="s">
        <v>24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134</v>
      </c>
      <c r="I82" s="37"/>
      <c r="J82" s="29"/>
    </row>
    <row r="83" spans="1:10" ht="19.5">
      <c r="A83" s="26" t="s">
        <v>43</v>
      </c>
      <c r="B83" s="27" t="s">
        <v>18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134</v>
      </c>
      <c r="I83" s="37"/>
      <c r="J83" s="29"/>
    </row>
    <row r="84" spans="1:10" ht="19.5">
      <c r="A84" s="26" t="s">
        <v>20</v>
      </c>
      <c r="B84" s="27" t="s">
        <v>18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134</v>
      </c>
      <c r="I84" s="37"/>
      <c r="J84" s="29"/>
    </row>
    <row r="85" spans="1:10" ht="19.5">
      <c r="A85" s="26" t="s">
        <v>73</v>
      </c>
      <c r="B85" s="27" t="s">
        <v>18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134</v>
      </c>
      <c r="I85" s="37"/>
      <c r="J85" s="29"/>
    </row>
    <row r="86" spans="1:10" ht="19.5">
      <c r="A86" s="26" t="s">
        <v>19</v>
      </c>
      <c r="B86" s="27" t="s">
        <v>18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134</v>
      </c>
      <c r="I86" s="37"/>
      <c r="J86" s="29"/>
    </row>
    <row r="87" spans="1:10" ht="19.5">
      <c r="A87" s="26" t="s">
        <v>60</v>
      </c>
      <c r="B87" s="27" t="s">
        <v>18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134</v>
      </c>
      <c r="I87" s="37"/>
      <c r="J87" s="29"/>
    </row>
    <row r="88" spans="1:10" ht="19.5">
      <c r="A88" s="26" t="s">
        <v>49</v>
      </c>
      <c r="B88" s="27" t="s">
        <v>18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139</v>
      </c>
      <c r="I88" s="37"/>
      <c r="J88" s="29"/>
    </row>
    <row r="89" spans="1:10" ht="19.5">
      <c r="A89" s="26" t="s">
        <v>81</v>
      </c>
      <c r="B89" s="27" t="s">
        <v>80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134</v>
      </c>
      <c r="I89" s="37"/>
      <c r="J89" s="29"/>
    </row>
    <row r="90" spans="1:10" ht="19.5">
      <c r="A90" s="26" t="s">
        <v>79</v>
      </c>
      <c r="B90" s="27" t="s">
        <v>80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134</v>
      </c>
      <c r="I90" s="37"/>
      <c r="J90" s="29"/>
    </row>
    <row r="91" spans="1:10" ht="19.5">
      <c r="A91" s="26" t="s">
        <v>34</v>
      </c>
      <c r="B91" s="27" t="s">
        <v>29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134</v>
      </c>
      <c r="I91" s="37"/>
      <c r="J91" s="29"/>
    </row>
    <row r="92" spans="1:10" ht="19.5">
      <c r="A92" s="26" t="s">
        <v>28</v>
      </c>
      <c r="B92" s="27" t="s">
        <v>29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140</v>
      </c>
      <c r="I92" s="37"/>
      <c r="J92" s="29"/>
    </row>
    <row r="93" spans="1:10" ht="19.5">
      <c r="A93" s="26" t="s">
        <v>30</v>
      </c>
      <c r="B93" s="27" t="s">
        <v>31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140</v>
      </c>
      <c r="I93" s="37"/>
      <c r="J93" s="29"/>
    </row>
    <row r="94" spans="1:10" ht="19.5">
      <c r="A94" s="26" t="s">
        <v>30</v>
      </c>
      <c r="B94" s="27" t="s">
        <v>33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140</v>
      </c>
      <c r="I94" s="37"/>
      <c r="J94" s="29"/>
    </row>
    <row r="95" spans="1:10" ht="19.5">
      <c r="A95" s="26" t="s">
        <v>56</v>
      </c>
      <c r="B95" s="27" t="s">
        <v>18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140</v>
      </c>
      <c r="I95" s="37"/>
      <c r="J95" s="29"/>
    </row>
    <row r="96" spans="1:10" ht="19.5">
      <c r="A96" s="26" t="s">
        <v>55</v>
      </c>
      <c r="B96" s="27" t="s">
        <v>18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140</v>
      </c>
      <c r="I96" s="37"/>
      <c r="J96" s="29"/>
    </row>
    <row r="97" spans="1:10" ht="19.5">
      <c r="A97" s="26" t="s">
        <v>64</v>
      </c>
      <c r="B97" s="27" t="s">
        <v>18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140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141</v>
      </c>
    </row>
    <row r="11" spans="1:32">
      <c r="A11" s="2" t="s">
        <v>98</v>
      </c>
      <c r="B11" s="2" t="s">
        <v>142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143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144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5"/>
  <sheetViews>
    <sheetView tabSelected="1" topLeftCell="A75" zoomScale="89" zoomScaleNormal="89" workbookViewId="0">
      <selection activeCell="B77" sqref="B77"/>
    </sheetView>
  </sheetViews>
  <sheetFormatPr defaultRowHeight="15.75"/>
  <cols>
    <col min="1" max="1" width="22.1992187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9.09765625" customWidth="1"/>
    <col min="11" max="11" width="9.3984375" customWidth="1"/>
    <col min="12" max="12" width="10.296875" customWidth="1"/>
  </cols>
  <sheetData>
    <row r="1" spans="1:12" ht="21.75">
      <c r="A1" s="49" t="s">
        <v>0</v>
      </c>
      <c r="B1" s="38"/>
      <c r="C1" s="38"/>
      <c r="D1" s="38"/>
      <c r="E1" s="38"/>
      <c r="F1" s="38" t="s">
        <v>1</v>
      </c>
      <c r="G1" s="38"/>
      <c r="H1" s="38"/>
      <c r="I1" s="38"/>
      <c r="J1" s="38"/>
      <c r="K1" s="38"/>
      <c r="L1" s="38"/>
    </row>
    <row r="2" spans="1:12" ht="21.75">
      <c r="A2" s="49"/>
      <c r="B2" s="50"/>
      <c r="C2" s="50"/>
      <c r="D2" s="48"/>
      <c r="E2" s="50"/>
      <c r="F2" s="50" t="s">
        <v>158</v>
      </c>
      <c r="G2" s="50"/>
      <c r="H2" s="50"/>
      <c r="I2" s="50"/>
      <c r="J2" s="50"/>
      <c r="K2" s="79"/>
      <c r="L2" s="50"/>
    </row>
    <row r="3" spans="1:12" ht="21.75">
      <c r="A3" s="49" t="s">
        <v>0</v>
      </c>
      <c r="B3" s="38"/>
      <c r="C3" s="38"/>
      <c r="D3" s="48"/>
      <c r="E3" s="38"/>
      <c r="F3" s="38" t="s">
        <v>2</v>
      </c>
      <c r="G3" s="38"/>
      <c r="H3" s="38"/>
      <c r="I3" s="38"/>
      <c r="J3" s="38"/>
      <c r="K3" s="133" t="s">
        <v>176</v>
      </c>
      <c r="L3" s="130"/>
    </row>
    <row r="4" spans="1:12" ht="21.75">
      <c r="A4" s="48"/>
      <c r="B4" s="38"/>
      <c r="C4" s="38"/>
      <c r="D4" s="48"/>
      <c r="E4" s="38"/>
      <c r="F4" s="38" t="s">
        <v>175</v>
      </c>
      <c r="G4" s="38"/>
      <c r="H4" s="38"/>
      <c r="I4" s="38"/>
      <c r="J4" s="38"/>
      <c r="K4" s="38"/>
      <c r="L4" s="80"/>
    </row>
    <row r="5" spans="1:12" ht="21.75">
      <c r="A5" s="51" t="s">
        <v>174</v>
      </c>
      <c r="B5" s="51"/>
      <c r="C5" s="51"/>
      <c r="D5" s="51"/>
      <c r="E5" s="51"/>
      <c r="F5" s="51" t="s">
        <v>0</v>
      </c>
      <c r="G5" s="51"/>
      <c r="H5" s="52"/>
      <c r="I5" s="53"/>
      <c r="J5" s="48"/>
      <c r="K5" s="54" t="s">
        <v>3</v>
      </c>
      <c r="L5" s="55">
        <v>45712</v>
      </c>
    </row>
    <row r="6" spans="1:12" ht="21.75">
      <c r="A6" s="56" t="s">
        <v>4</v>
      </c>
      <c r="B6" s="57" t="s">
        <v>5</v>
      </c>
      <c r="C6" s="133" t="s">
        <v>6</v>
      </c>
      <c r="D6" s="130"/>
      <c r="E6" s="133" t="s">
        <v>7</v>
      </c>
      <c r="F6" s="130"/>
      <c r="G6" s="133" t="s">
        <v>8</v>
      </c>
      <c r="H6" s="130"/>
      <c r="I6" s="57" t="s">
        <v>9</v>
      </c>
      <c r="J6" s="133" t="s">
        <v>10</v>
      </c>
      <c r="K6" s="130"/>
      <c r="L6" s="58" t="s">
        <v>11</v>
      </c>
    </row>
    <row r="7" spans="1:12" ht="21.75">
      <c r="A7" s="56"/>
      <c r="B7" s="57"/>
      <c r="C7" s="129">
        <v>45712</v>
      </c>
      <c r="D7" s="130"/>
      <c r="E7" s="129">
        <v>45705</v>
      </c>
      <c r="F7" s="130"/>
      <c r="G7" s="129">
        <v>45681</v>
      </c>
      <c r="H7" s="130"/>
      <c r="I7" s="57" t="s">
        <v>12</v>
      </c>
      <c r="J7" s="131">
        <v>45346</v>
      </c>
      <c r="K7" s="132"/>
      <c r="L7" s="57" t="s">
        <v>12</v>
      </c>
    </row>
    <row r="8" spans="1:12" ht="21.75">
      <c r="A8" s="114" t="s">
        <v>13</v>
      </c>
      <c r="B8" s="115"/>
      <c r="C8" s="115" t="s">
        <v>14</v>
      </c>
      <c r="D8" s="115" t="s">
        <v>15</v>
      </c>
      <c r="E8" s="59" t="s">
        <v>14</v>
      </c>
      <c r="F8" s="59" t="s">
        <v>15</v>
      </c>
      <c r="G8" s="59" t="s">
        <v>14</v>
      </c>
      <c r="H8" s="59" t="s">
        <v>15</v>
      </c>
      <c r="I8" s="115" t="s">
        <v>16</v>
      </c>
      <c r="J8" s="100" t="s">
        <v>14</v>
      </c>
      <c r="K8" s="100" t="s">
        <v>15</v>
      </c>
      <c r="L8" s="115" t="s">
        <v>16</v>
      </c>
    </row>
    <row r="9" spans="1:12" ht="21.75">
      <c r="A9" s="116" t="s">
        <v>17</v>
      </c>
      <c r="B9" s="27" t="s">
        <v>18</v>
      </c>
      <c r="C9" s="60">
        <v>72</v>
      </c>
      <c r="D9" s="60">
        <v>85</v>
      </c>
      <c r="E9" s="60">
        <v>72</v>
      </c>
      <c r="F9" s="60">
        <v>84</v>
      </c>
      <c r="G9" s="60">
        <v>70</v>
      </c>
      <c r="H9" s="60">
        <v>85</v>
      </c>
      <c r="I9" s="61">
        <f>((C9+D9)/2-(G9+H9)/2)/((G9+H9)/2)*100</f>
        <v>1.2903225806451613</v>
      </c>
      <c r="J9" s="98">
        <v>60</v>
      </c>
      <c r="K9" s="98">
        <v>75</v>
      </c>
      <c r="L9" s="62">
        <f>((C9+D9)/2-(J9+K9)/2)/((J9+K9)/2)*100</f>
        <v>16.296296296296298</v>
      </c>
    </row>
    <row r="10" spans="1:12" ht="21.75">
      <c r="A10" s="116" t="s">
        <v>159</v>
      </c>
      <c r="B10" s="27" t="s">
        <v>18</v>
      </c>
      <c r="C10" s="60">
        <v>58</v>
      </c>
      <c r="D10" s="60">
        <v>65</v>
      </c>
      <c r="E10" s="60">
        <v>58</v>
      </c>
      <c r="F10" s="60">
        <v>64</v>
      </c>
      <c r="G10" s="60">
        <v>60</v>
      </c>
      <c r="H10" s="60">
        <v>65</v>
      </c>
      <c r="I10" s="61">
        <f>((C10+D10)/2-(G10+H10)/2)/((G10+H10)/2)*100</f>
        <v>-1.6</v>
      </c>
      <c r="J10" s="98">
        <v>50</v>
      </c>
      <c r="K10" s="98">
        <v>55</v>
      </c>
      <c r="L10" s="62">
        <f>((C10+D10)/2-(J10+K10)/2)/((J10+K10)/2)*100</f>
        <v>17.142857142857142</v>
      </c>
    </row>
    <row r="11" spans="1:12" ht="21.75">
      <c r="A11" s="116" t="s">
        <v>20</v>
      </c>
      <c r="B11" s="27" t="s">
        <v>18</v>
      </c>
      <c r="C11" s="60">
        <v>50</v>
      </c>
      <c r="D11" s="60">
        <v>55</v>
      </c>
      <c r="E11" s="60">
        <v>50</v>
      </c>
      <c r="F11" s="60">
        <v>55</v>
      </c>
      <c r="G11" s="60">
        <v>54</v>
      </c>
      <c r="H11" s="60">
        <v>58</v>
      </c>
      <c r="I11" s="61">
        <f>((C11+D11)/2-(G11+H11)/2)/((G11+H11)/2)*100</f>
        <v>-6.25</v>
      </c>
      <c r="J11" s="98">
        <v>48</v>
      </c>
      <c r="K11" s="98">
        <v>50</v>
      </c>
      <c r="L11" s="62">
        <f>((C11+D11)/2-(J11+K11)/2)/((J11+K11)/2)*100</f>
        <v>7.1428571428571423</v>
      </c>
    </row>
    <row r="12" spans="1:12" ht="18" customHeight="1">
      <c r="A12" s="117" t="s">
        <v>21</v>
      </c>
      <c r="B12" s="104"/>
      <c r="C12" s="63"/>
      <c r="D12" s="63"/>
      <c r="E12" s="63"/>
      <c r="F12" s="63"/>
      <c r="G12" s="63"/>
      <c r="H12" s="63"/>
      <c r="I12" s="59" t="s">
        <v>0</v>
      </c>
      <c r="J12" s="101"/>
      <c r="K12" s="101"/>
      <c r="L12" s="64"/>
    </row>
    <row r="13" spans="1:12" ht="21.75">
      <c r="A13" s="116" t="s">
        <v>22</v>
      </c>
      <c r="B13" s="27" t="s">
        <v>18</v>
      </c>
      <c r="C13" s="60">
        <v>40</v>
      </c>
      <c r="D13" s="60">
        <v>45</v>
      </c>
      <c r="E13" s="60">
        <v>40</v>
      </c>
      <c r="F13" s="60">
        <v>45</v>
      </c>
      <c r="G13" s="60">
        <v>40</v>
      </c>
      <c r="H13" s="60">
        <v>45</v>
      </c>
      <c r="I13" s="61">
        <f>((C13+D13)/2-(G13+H13)/2)/((G13+H13)/2)*100</f>
        <v>0</v>
      </c>
      <c r="J13" s="98">
        <v>45</v>
      </c>
      <c r="K13" s="98">
        <v>50</v>
      </c>
      <c r="L13" s="62">
        <f>((C13+D13)/2-(J13+K13)/2)/((J13+K13)/2)*100</f>
        <v>-10.526315789473683</v>
      </c>
    </row>
    <row r="14" spans="1:12" ht="21.75">
      <c r="A14" s="116" t="s">
        <v>23</v>
      </c>
      <c r="B14" s="27" t="s">
        <v>24</v>
      </c>
      <c r="C14" s="60">
        <v>50</v>
      </c>
      <c r="D14" s="60">
        <v>55</v>
      </c>
      <c r="E14" s="60">
        <v>50</v>
      </c>
      <c r="F14" s="60">
        <v>55</v>
      </c>
      <c r="G14" s="60">
        <v>50</v>
      </c>
      <c r="H14" s="60">
        <v>55</v>
      </c>
      <c r="I14" s="61">
        <f>((C14+D14)/2-(G14+H14)/2)/((G14+H14)/2)*100</f>
        <v>0</v>
      </c>
      <c r="J14" s="98">
        <v>55</v>
      </c>
      <c r="K14" s="98">
        <v>60</v>
      </c>
      <c r="L14" s="62">
        <f>((C14+D14)/2-(J14+K14)/2)/((J14+K14)/2)*100</f>
        <v>-8.695652173913043</v>
      </c>
    </row>
    <row r="15" spans="1:12" ht="21.75">
      <c r="A15" s="116" t="s">
        <v>25</v>
      </c>
      <c r="B15" s="27" t="s">
        <v>18</v>
      </c>
      <c r="C15" s="60">
        <v>55</v>
      </c>
      <c r="D15" s="60">
        <v>60</v>
      </c>
      <c r="E15" s="60">
        <v>55</v>
      </c>
      <c r="F15" s="60">
        <v>60</v>
      </c>
      <c r="G15" s="60">
        <v>55</v>
      </c>
      <c r="H15" s="60">
        <v>60</v>
      </c>
      <c r="I15" s="61">
        <f>((C15+D15)/2-(G15+H15)/2)/((G15+H15)/2)*100</f>
        <v>0</v>
      </c>
      <c r="J15" s="98">
        <v>60</v>
      </c>
      <c r="K15" s="98">
        <v>65</v>
      </c>
      <c r="L15" s="62">
        <f>((C15+D15)/2-(J15+K15)/2)/((J15+K15)/2)*100</f>
        <v>-8</v>
      </c>
    </row>
    <row r="16" spans="1:12" ht="21.75">
      <c r="A16" s="116" t="s">
        <v>26</v>
      </c>
      <c r="B16" s="27" t="s">
        <v>24</v>
      </c>
      <c r="C16" s="60">
        <v>65</v>
      </c>
      <c r="D16" s="60">
        <v>70</v>
      </c>
      <c r="E16" s="60">
        <v>65</v>
      </c>
      <c r="F16" s="60">
        <v>70</v>
      </c>
      <c r="G16" s="60">
        <v>65</v>
      </c>
      <c r="H16" s="60">
        <v>70</v>
      </c>
      <c r="I16" s="61">
        <f>((C16+D16)/2-(G16+H16)/2)/((G16+H16)/2)*100</f>
        <v>0</v>
      </c>
      <c r="J16" s="98">
        <v>70</v>
      </c>
      <c r="K16" s="98">
        <v>75</v>
      </c>
      <c r="L16" s="62">
        <f>((C16+D16)/2-(J16+K16)/2)/((J16+K16)/2)*100</f>
        <v>-6.8965517241379306</v>
      </c>
    </row>
    <row r="17" spans="1:12" ht="18" customHeight="1">
      <c r="A17" s="117" t="s">
        <v>27</v>
      </c>
      <c r="B17" s="104"/>
      <c r="C17" s="63" t="s">
        <v>0</v>
      </c>
      <c r="D17" s="63"/>
      <c r="E17" s="63" t="s">
        <v>0</v>
      </c>
      <c r="F17" s="63"/>
      <c r="G17" s="63" t="s">
        <v>0</v>
      </c>
      <c r="H17" s="63"/>
      <c r="I17" s="64"/>
      <c r="J17" s="101" t="s">
        <v>0</v>
      </c>
      <c r="K17" s="101"/>
      <c r="L17" s="59"/>
    </row>
    <row r="18" spans="1:12" ht="21.75">
      <c r="A18" s="116" t="s">
        <v>28</v>
      </c>
      <c r="B18" s="27" t="s">
        <v>29</v>
      </c>
      <c r="C18" s="60">
        <v>185</v>
      </c>
      <c r="D18" s="60">
        <v>190</v>
      </c>
      <c r="E18" s="60">
        <v>185</v>
      </c>
      <c r="F18" s="60">
        <v>190</v>
      </c>
      <c r="G18" s="60">
        <v>170</v>
      </c>
      <c r="H18" s="60">
        <v>173</v>
      </c>
      <c r="I18" s="61">
        <f t="shared" ref="I18:I25" si="0">((C18+D18)/2-(G18+H18)/2)/((G18+H18)/2)*100</f>
        <v>9.3294460641399422</v>
      </c>
      <c r="J18" s="98">
        <v>155</v>
      </c>
      <c r="K18" s="98">
        <v>158</v>
      </c>
      <c r="L18" s="62">
        <f t="shared" ref="L18:L25" si="1">((C18+D18)/2-(J18+K18)/2)/((J18+K18)/2)*100</f>
        <v>19.808306709265175</v>
      </c>
    </row>
    <row r="19" spans="1:12" ht="21.75">
      <c r="A19" s="116" t="s">
        <v>30</v>
      </c>
      <c r="B19" s="27" t="s">
        <v>31</v>
      </c>
      <c r="C19" s="60">
        <v>850</v>
      </c>
      <c r="D19" s="60">
        <v>852</v>
      </c>
      <c r="E19" s="60">
        <v>850</v>
      </c>
      <c r="F19" s="60">
        <v>852</v>
      </c>
      <c r="G19" s="60">
        <v>850</v>
      </c>
      <c r="H19" s="60">
        <v>852</v>
      </c>
      <c r="I19" s="61">
        <f t="shared" si="0"/>
        <v>0</v>
      </c>
      <c r="J19" s="98">
        <v>790</v>
      </c>
      <c r="K19" s="98">
        <v>840</v>
      </c>
      <c r="L19" s="62">
        <f t="shared" si="1"/>
        <v>4.4171779141104297</v>
      </c>
    </row>
    <row r="20" spans="1:12" ht="21.75">
      <c r="A20" s="116" t="s">
        <v>30</v>
      </c>
      <c r="B20" s="27" t="s">
        <v>32</v>
      </c>
      <c r="C20" s="60">
        <v>350</v>
      </c>
      <c r="D20" s="60">
        <v>355</v>
      </c>
      <c r="E20" s="60">
        <v>350</v>
      </c>
      <c r="F20" s="60">
        <v>355</v>
      </c>
      <c r="G20" s="60">
        <v>345</v>
      </c>
      <c r="H20" s="60">
        <v>350</v>
      </c>
      <c r="I20" s="61">
        <f t="shared" si="0"/>
        <v>1.4388489208633095</v>
      </c>
      <c r="J20" s="98">
        <v>335</v>
      </c>
      <c r="K20" s="98">
        <v>340</v>
      </c>
      <c r="L20" s="62">
        <f t="shared" si="1"/>
        <v>4.4444444444444446</v>
      </c>
    </row>
    <row r="21" spans="1:12" ht="21.75">
      <c r="A21" s="116" t="s">
        <v>30</v>
      </c>
      <c r="B21" s="27" t="s">
        <v>33</v>
      </c>
      <c r="C21" s="60">
        <v>175</v>
      </c>
      <c r="D21" s="60">
        <v>178</v>
      </c>
      <c r="E21" s="60">
        <v>175</v>
      </c>
      <c r="F21" s="60">
        <v>178</v>
      </c>
      <c r="G21" s="60">
        <v>175</v>
      </c>
      <c r="H21" s="60">
        <v>176</v>
      </c>
      <c r="I21" s="61">
        <f t="shared" si="0"/>
        <v>0.56980056980056981</v>
      </c>
      <c r="J21" s="98">
        <v>168</v>
      </c>
      <c r="K21" s="98">
        <v>172</v>
      </c>
      <c r="L21" s="62">
        <f t="shared" si="1"/>
        <v>3.8235294117647061</v>
      </c>
    </row>
    <row r="22" spans="1:12" ht="21.75">
      <c r="A22" s="116" t="s">
        <v>34</v>
      </c>
      <c r="B22" s="27" t="s">
        <v>29</v>
      </c>
      <c r="C22" s="60">
        <v>150</v>
      </c>
      <c r="D22" s="60">
        <v>153</v>
      </c>
      <c r="E22" s="60">
        <v>150</v>
      </c>
      <c r="F22" s="60">
        <v>153</v>
      </c>
      <c r="G22" s="60">
        <v>155</v>
      </c>
      <c r="H22" s="60">
        <v>158</v>
      </c>
      <c r="I22" s="61">
        <f t="shared" si="0"/>
        <v>-3.1948881789137378</v>
      </c>
      <c r="J22" s="98">
        <v>125</v>
      </c>
      <c r="K22" s="98">
        <v>130</v>
      </c>
      <c r="L22" s="62">
        <f t="shared" si="1"/>
        <v>18.823529411764707</v>
      </c>
    </row>
    <row r="23" spans="1:12" ht="21.75">
      <c r="A23" s="116" t="s">
        <v>161</v>
      </c>
      <c r="B23" s="27" t="s">
        <v>29</v>
      </c>
      <c r="C23" s="60">
        <v>155</v>
      </c>
      <c r="D23" s="60">
        <v>162</v>
      </c>
      <c r="E23" s="60">
        <v>155</v>
      </c>
      <c r="F23" s="60">
        <v>162</v>
      </c>
      <c r="G23" s="60">
        <v>159</v>
      </c>
      <c r="H23" s="60">
        <v>162</v>
      </c>
      <c r="I23" s="61">
        <f t="shared" si="0"/>
        <v>-1.2461059190031152</v>
      </c>
      <c r="J23" s="98">
        <v>135</v>
      </c>
      <c r="K23" s="98">
        <v>140</v>
      </c>
      <c r="L23" s="62">
        <f t="shared" si="1"/>
        <v>15.272727272727273</v>
      </c>
    </row>
    <row r="24" spans="1:12" ht="21.75">
      <c r="A24" s="116" t="s">
        <v>35</v>
      </c>
      <c r="B24" s="27" t="s">
        <v>31</v>
      </c>
      <c r="C24" s="60">
        <v>1050</v>
      </c>
      <c r="D24" s="60">
        <v>1070</v>
      </c>
      <c r="E24" s="60">
        <v>1050</v>
      </c>
      <c r="F24" s="60">
        <v>1060</v>
      </c>
      <c r="G24" s="60">
        <v>1020</v>
      </c>
      <c r="H24" s="60">
        <v>1060</v>
      </c>
      <c r="I24" s="61">
        <f t="shared" si="0"/>
        <v>1.9230769230769231</v>
      </c>
      <c r="J24" s="98"/>
      <c r="K24" s="98"/>
      <c r="L24" s="62" t="e">
        <f t="shared" si="1"/>
        <v>#DIV/0!</v>
      </c>
    </row>
    <row r="25" spans="1:12" ht="21.75">
      <c r="A25" s="116" t="s">
        <v>35</v>
      </c>
      <c r="B25" s="27" t="s">
        <v>33</v>
      </c>
      <c r="C25" s="60">
        <v>205</v>
      </c>
      <c r="D25" s="60">
        <v>210</v>
      </c>
      <c r="E25" s="60">
        <v>205</v>
      </c>
      <c r="F25" s="60">
        <v>210</v>
      </c>
      <c r="G25" s="60">
        <v>190</v>
      </c>
      <c r="H25" s="60">
        <v>200</v>
      </c>
      <c r="I25" s="61">
        <f t="shared" si="0"/>
        <v>6.4102564102564097</v>
      </c>
      <c r="J25" s="98"/>
      <c r="K25" s="98"/>
      <c r="L25" s="62" t="e">
        <f t="shared" si="1"/>
        <v>#DIV/0!</v>
      </c>
    </row>
    <row r="26" spans="1:12" ht="21.75">
      <c r="A26" s="117" t="s">
        <v>36</v>
      </c>
      <c r="B26" s="104"/>
      <c r="C26" s="65"/>
      <c r="D26" s="65" t="s">
        <v>37</v>
      </c>
      <c r="E26" s="65"/>
      <c r="F26" s="65" t="s">
        <v>37</v>
      </c>
      <c r="G26" s="65"/>
      <c r="H26" s="65" t="s">
        <v>37</v>
      </c>
      <c r="I26" s="64"/>
      <c r="J26" s="102"/>
      <c r="K26" s="102" t="s">
        <v>37</v>
      </c>
      <c r="L26" s="64"/>
    </row>
    <row r="27" spans="1:12" ht="21.75">
      <c r="A27" s="116" t="s">
        <v>38</v>
      </c>
      <c r="B27" s="27" t="s">
        <v>18</v>
      </c>
      <c r="C27" s="60">
        <v>105</v>
      </c>
      <c r="D27" s="60">
        <v>110</v>
      </c>
      <c r="E27" s="60">
        <v>105</v>
      </c>
      <c r="F27" s="60">
        <v>110</v>
      </c>
      <c r="G27" s="60">
        <v>105</v>
      </c>
      <c r="H27" s="60">
        <v>110</v>
      </c>
      <c r="I27" s="61">
        <f t="shared" ref="I27:I33" si="2">((C27+D27)/2-(G27+H27)/2)/((G27+H27)/2)*100</f>
        <v>0</v>
      </c>
      <c r="J27" s="98">
        <v>105</v>
      </c>
      <c r="K27" s="98">
        <v>110</v>
      </c>
      <c r="L27" s="62">
        <f t="shared" ref="L27:L33" si="3">((C27+D27)/2-(J27+K27)/2)/((J27+K27)/2)*100</f>
        <v>0</v>
      </c>
    </row>
    <row r="28" spans="1:12" ht="21.75">
      <c r="A28" s="116" t="s">
        <v>39</v>
      </c>
      <c r="B28" s="27" t="s">
        <v>18</v>
      </c>
      <c r="C28" s="60">
        <v>110</v>
      </c>
      <c r="D28" s="60">
        <v>120</v>
      </c>
      <c r="E28" s="60">
        <v>110</v>
      </c>
      <c r="F28" s="60">
        <v>120</v>
      </c>
      <c r="G28" s="60">
        <v>110</v>
      </c>
      <c r="H28" s="60">
        <v>120</v>
      </c>
      <c r="I28" s="61">
        <f t="shared" si="2"/>
        <v>0</v>
      </c>
      <c r="J28" s="98">
        <v>120</v>
      </c>
      <c r="K28" s="98">
        <v>125</v>
      </c>
      <c r="L28" s="62">
        <f t="shared" si="3"/>
        <v>-6.1224489795918364</v>
      </c>
    </row>
    <row r="29" spans="1:12" ht="21.75">
      <c r="A29" s="116" t="s">
        <v>40</v>
      </c>
      <c r="B29" s="27" t="s">
        <v>18</v>
      </c>
      <c r="C29" s="60">
        <v>130</v>
      </c>
      <c r="D29" s="60">
        <v>140</v>
      </c>
      <c r="E29" s="60">
        <v>130</v>
      </c>
      <c r="F29" s="60">
        <v>140</v>
      </c>
      <c r="G29" s="60">
        <v>130</v>
      </c>
      <c r="H29" s="60">
        <v>140</v>
      </c>
      <c r="I29" s="61">
        <f t="shared" si="2"/>
        <v>0</v>
      </c>
      <c r="J29" s="98">
        <v>135</v>
      </c>
      <c r="K29" s="98">
        <v>140</v>
      </c>
      <c r="L29" s="62">
        <f t="shared" si="3"/>
        <v>-1.8181818181818181</v>
      </c>
    </row>
    <row r="30" spans="1:12" ht="21.75">
      <c r="A30" s="116" t="s">
        <v>41</v>
      </c>
      <c r="B30" s="27" t="s">
        <v>18</v>
      </c>
      <c r="C30" s="60">
        <v>130</v>
      </c>
      <c r="D30" s="60">
        <v>180</v>
      </c>
      <c r="E30" s="60">
        <v>130</v>
      </c>
      <c r="F30" s="60">
        <v>180</v>
      </c>
      <c r="G30" s="60">
        <v>130</v>
      </c>
      <c r="H30" s="60">
        <v>180</v>
      </c>
      <c r="I30" s="61">
        <f t="shared" si="2"/>
        <v>0</v>
      </c>
      <c r="J30" s="98">
        <v>130</v>
      </c>
      <c r="K30" s="98">
        <v>180</v>
      </c>
      <c r="L30" s="62">
        <f t="shared" si="3"/>
        <v>0</v>
      </c>
    </row>
    <row r="31" spans="1:12" ht="21.75">
      <c r="A31" s="116" t="s">
        <v>42</v>
      </c>
      <c r="B31" s="27" t="s">
        <v>18</v>
      </c>
      <c r="C31" s="60">
        <v>60</v>
      </c>
      <c r="D31" s="60">
        <v>80</v>
      </c>
      <c r="E31" s="60">
        <v>60</v>
      </c>
      <c r="F31" s="60">
        <v>80</v>
      </c>
      <c r="G31" s="60">
        <v>65</v>
      </c>
      <c r="H31" s="60">
        <v>80</v>
      </c>
      <c r="I31" s="61">
        <f t="shared" si="2"/>
        <v>-3.4482758620689653</v>
      </c>
      <c r="J31" s="98">
        <v>75</v>
      </c>
      <c r="K31" s="98">
        <v>80</v>
      </c>
      <c r="L31" s="62">
        <f t="shared" si="3"/>
        <v>-9.67741935483871</v>
      </c>
    </row>
    <row r="32" spans="1:12" ht="21.75">
      <c r="A32" s="116" t="s">
        <v>43</v>
      </c>
      <c r="B32" s="27" t="s">
        <v>18</v>
      </c>
      <c r="C32" s="60">
        <v>105</v>
      </c>
      <c r="D32" s="60">
        <v>120</v>
      </c>
      <c r="E32" s="60">
        <v>105</v>
      </c>
      <c r="F32" s="60">
        <v>120</v>
      </c>
      <c r="G32" s="60">
        <v>115</v>
      </c>
      <c r="H32" s="60">
        <v>120</v>
      </c>
      <c r="I32" s="61">
        <f t="shared" si="2"/>
        <v>-4.2553191489361701</v>
      </c>
      <c r="J32" s="98">
        <v>95</v>
      </c>
      <c r="K32" s="98">
        <v>110</v>
      </c>
      <c r="L32" s="62">
        <f t="shared" si="3"/>
        <v>9.7560975609756095</v>
      </c>
    </row>
    <row r="33" spans="1:12" ht="21.75">
      <c r="A33" s="116" t="s">
        <v>44</v>
      </c>
      <c r="B33" s="27" t="s">
        <v>18</v>
      </c>
      <c r="C33" s="60">
        <v>20</v>
      </c>
      <c r="D33" s="60">
        <v>30</v>
      </c>
      <c r="E33" s="60">
        <v>20</v>
      </c>
      <c r="F33" s="60">
        <v>30</v>
      </c>
      <c r="G33" s="60">
        <v>20</v>
      </c>
      <c r="H33" s="60">
        <v>35</v>
      </c>
      <c r="I33" s="61">
        <f t="shared" si="2"/>
        <v>-9.0909090909090917</v>
      </c>
      <c r="J33" s="98">
        <v>28</v>
      </c>
      <c r="K33" s="98">
        <v>30</v>
      </c>
      <c r="L33" s="62">
        <f t="shared" si="3"/>
        <v>-13.793103448275861</v>
      </c>
    </row>
    <row r="34" spans="1:12" ht="21.75">
      <c r="A34" s="117" t="s">
        <v>45</v>
      </c>
      <c r="B34" s="104"/>
      <c r="C34" s="65"/>
      <c r="D34" s="65"/>
      <c r="E34" s="65"/>
      <c r="F34" s="65"/>
      <c r="G34" s="65"/>
      <c r="H34" s="65"/>
      <c r="I34" s="64"/>
      <c r="J34" s="102"/>
      <c r="K34" s="102"/>
      <c r="L34" s="64"/>
    </row>
    <row r="35" spans="1:12" ht="21.75">
      <c r="A35" s="116" t="s">
        <v>135</v>
      </c>
      <c r="B35" s="27" t="s">
        <v>18</v>
      </c>
      <c r="C35" s="60">
        <v>40</v>
      </c>
      <c r="D35" s="60">
        <v>50</v>
      </c>
      <c r="E35" s="60">
        <v>40</v>
      </c>
      <c r="F35" s="60">
        <v>50</v>
      </c>
      <c r="G35" s="60">
        <v>45</v>
      </c>
      <c r="H35" s="60">
        <v>60</v>
      </c>
      <c r="I35" s="61">
        <f t="shared" ref="I35:I50" si="4">((C35+D35)/2-(G35+H35)/2)/((G35+H35)/2)*100</f>
        <v>-14.285714285714285</v>
      </c>
      <c r="J35" s="98">
        <v>110</v>
      </c>
      <c r="K35" s="98">
        <v>120</v>
      </c>
      <c r="L35" s="62">
        <f t="shared" ref="L35:L50" si="5">((C35+D35)/2-(J35+K35)/2)/((J35+K35)/2)*100</f>
        <v>-60.869565217391312</v>
      </c>
    </row>
    <row r="36" spans="1:12" ht="21.75">
      <c r="A36" s="116" t="s">
        <v>46</v>
      </c>
      <c r="B36" s="27" t="s">
        <v>18</v>
      </c>
      <c r="C36" s="60">
        <v>60</v>
      </c>
      <c r="D36" s="60">
        <v>65</v>
      </c>
      <c r="E36" s="60">
        <v>60</v>
      </c>
      <c r="F36" s="60">
        <v>65</v>
      </c>
      <c r="G36" s="60">
        <v>50</v>
      </c>
      <c r="H36" s="60">
        <v>70</v>
      </c>
      <c r="I36" s="61">
        <f t="shared" si="4"/>
        <v>4.1666666666666661</v>
      </c>
      <c r="J36" s="98">
        <v>100</v>
      </c>
      <c r="K36" s="98">
        <v>120</v>
      </c>
      <c r="L36" s="62">
        <f t="shared" si="5"/>
        <v>-43.18181818181818</v>
      </c>
    </row>
    <row r="37" spans="1:12" ht="21.75">
      <c r="A37" s="116" t="s">
        <v>47</v>
      </c>
      <c r="B37" s="27" t="s">
        <v>18</v>
      </c>
      <c r="C37" s="60">
        <v>100</v>
      </c>
      <c r="D37" s="60">
        <v>240</v>
      </c>
      <c r="E37" s="60">
        <v>140</v>
      </c>
      <c r="F37" s="60">
        <v>240</v>
      </c>
      <c r="G37" s="60">
        <v>230</v>
      </c>
      <c r="H37" s="60">
        <v>260</v>
      </c>
      <c r="I37" s="61">
        <f t="shared" si="4"/>
        <v>-30.612244897959183</v>
      </c>
      <c r="J37" s="98">
        <v>120</v>
      </c>
      <c r="K37" s="98">
        <v>240</v>
      </c>
      <c r="L37" s="62">
        <f t="shared" si="5"/>
        <v>-5.5555555555555554</v>
      </c>
    </row>
    <row r="38" spans="1:12" ht="21.75">
      <c r="A38" s="116" t="s">
        <v>48</v>
      </c>
      <c r="B38" s="27" t="s">
        <v>18</v>
      </c>
      <c r="C38" s="60">
        <v>210</v>
      </c>
      <c r="D38" s="60">
        <v>240</v>
      </c>
      <c r="E38" s="60">
        <v>210</v>
      </c>
      <c r="F38" s="60">
        <v>240</v>
      </c>
      <c r="G38" s="60">
        <v>220</v>
      </c>
      <c r="H38" s="60">
        <v>240</v>
      </c>
      <c r="I38" s="61">
        <f t="shared" si="4"/>
        <v>-2.1739130434782608</v>
      </c>
      <c r="J38" s="98">
        <v>190</v>
      </c>
      <c r="K38" s="98">
        <v>230</v>
      </c>
      <c r="L38" s="62">
        <f t="shared" si="5"/>
        <v>7.1428571428571423</v>
      </c>
    </row>
    <row r="39" spans="1:12" ht="21.75">
      <c r="A39" s="116" t="s">
        <v>49</v>
      </c>
      <c r="B39" s="27" t="s">
        <v>18</v>
      </c>
      <c r="C39" s="60">
        <v>250</v>
      </c>
      <c r="D39" s="60">
        <v>300</v>
      </c>
      <c r="E39" s="60">
        <v>250</v>
      </c>
      <c r="F39" s="60">
        <v>300</v>
      </c>
      <c r="G39" s="60">
        <v>250</v>
      </c>
      <c r="H39" s="60">
        <v>300</v>
      </c>
      <c r="I39" s="61">
        <f t="shared" si="4"/>
        <v>0</v>
      </c>
      <c r="J39" s="98">
        <v>380</v>
      </c>
      <c r="K39" s="98">
        <v>400</v>
      </c>
      <c r="L39" s="62">
        <f t="shared" si="5"/>
        <v>-29.487179487179489</v>
      </c>
    </row>
    <row r="40" spans="1:12" ht="21.75">
      <c r="A40" s="116" t="s">
        <v>50</v>
      </c>
      <c r="B40" s="27" t="s">
        <v>18</v>
      </c>
      <c r="C40" s="60">
        <v>350</v>
      </c>
      <c r="D40" s="60">
        <v>450</v>
      </c>
      <c r="E40" s="60">
        <v>350</v>
      </c>
      <c r="F40" s="60">
        <v>450</v>
      </c>
      <c r="G40" s="60">
        <v>350</v>
      </c>
      <c r="H40" s="60">
        <v>450</v>
      </c>
      <c r="I40" s="61">
        <f t="shared" si="4"/>
        <v>0</v>
      </c>
      <c r="J40" s="98">
        <v>450</v>
      </c>
      <c r="K40" s="98">
        <v>480</v>
      </c>
      <c r="L40" s="62">
        <f t="shared" si="5"/>
        <v>-13.978494623655912</v>
      </c>
    </row>
    <row r="41" spans="1:12" ht="21.75">
      <c r="A41" s="116" t="s">
        <v>51</v>
      </c>
      <c r="B41" s="27" t="s">
        <v>18</v>
      </c>
      <c r="C41" s="60">
        <v>320</v>
      </c>
      <c r="D41" s="60">
        <v>350</v>
      </c>
      <c r="E41" s="60">
        <v>320</v>
      </c>
      <c r="F41" s="60">
        <v>350</v>
      </c>
      <c r="G41" s="60">
        <v>320</v>
      </c>
      <c r="H41" s="60">
        <v>350</v>
      </c>
      <c r="I41" s="61">
        <f t="shared" si="4"/>
        <v>0</v>
      </c>
      <c r="J41" s="98">
        <v>300</v>
      </c>
      <c r="K41" s="98">
        <v>340</v>
      </c>
      <c r="L41" s="62">
        <f t="shared" si="5"/>
        <v>4.6875</v>
      </c>
    </row>
    <row r="42" spans="1:12" ht="21.75">
      <c r="A42" s="116" t="s">
        <v>52</v>
      </c>
      <c r="B42" s="27" t="s">
        <v>18</v>
      </c>
      <c r="C42" s="60">
        <v>250</v>
      </c>
      <c r="D42" s="60">
        <v>300</v>
      </c>
      <c r="E42" s="60">
        <v>250</v>
      </c>
      <c r="F42" s="60">
        <v>300</v>
      </c>
      <c r="G42" s="60">
        <v>250</v>
      </c>
      <c r="H42" s="60">
        <v>300</v>
      </c>
      <c r="I42" s="61">
        <f t="shared" si="4"/>
        <v>0</v>
      </c>
      <c r="J42" s="98">
        <v>250</v>
      </c>
      <c r="K42" s="98">
        <v>300</v>
      </c>
      <c r="L42" s="62">
        <f t="shared" si="5"/>
        <v>0</v>
      </c>
    </row>
    <row r="43" spans="1:12" ht="21.75">
      <c r="A43" s="116" t="s">
        <v>53</v>
      </c>
      <c r="B43" s="27" t="s">
        <v>18</v>
      </c>
      <c r="C43" s="60">
        <v>100</v>
      </c>
      <c r="D43" s="60">
        <v>150</v>
      </c>
      <c r="E43" s="60">
        <v>100</v>
      </c>
      <c r="F43" s="60">
        <v>150</v>
      </c>
      <c r="G43" s="60">
        <v>200</v>
      </c>
      <c r="H43" s="60">
        <v>250</v>
      </c>
      <c r="I43" s="61">
        <f t="shared" si="4"/>
        <v>-44.444444444444443</v>
      </c>
      <c r="J43" s="98">
        <v>250</v>
      </c>
      <c r="K43" s="98">
        <v>260</v>
      </c>
      <c r="L43" s="62">
        <f t="shared" si="5"/>
        <v>-50.980392156862742</v>
      </c>
    </row>
    <row r="44" spans="1:12" ht="21.75">
      <c r="A44" s="116" t="s">
        <v>54</v>
      </c>
      <c r="B44" s="27" t="s">
        <v>18</v>
      </c>
      <c r="C44" s="60">
        <v>100</v>
      </c>
      <c r="D44" s="60">
        <v>200</v>
      </c>
      <c r="E44" s="60">
        <v>100</v>
      </c>
      <c r="F44" s="60">
        <v>240</v>
      </c>
      <c r="G44" s="60">
        <v>100</v>
      </c>
      <c r="H44" s="60">
        <v>240</v>
      </c>
      <c r="I44" s="61">
        <f t="shared" si="4"/>
        <v>-11.76470588235294</v>
      </c>
      <c r="J44" s="98">
        <v>190</v>
      </c>
      <c r="K44" s="98">
        <v>220</v>
      </c>
      <c r="L44" s="62">
        <f t="shared" si="5"/>
        <v>-26.829268292682929</v>
      </c>
    </row>
    <row r="45" spans="1:12" ht="21.75">
      <c r="A45" s="116" t="s">
        <v>55</v>
      </c>
      <c r="B45" s="27" t="s">
        <v>18</v>
      </c>
      <c r="C45" s="60">
        <v>650</v>
      </c>
      <c r="D45" s="60">
        <v>750</v>
      </c>
      <c r="E45" s="60">
        <v>650</v>
      </c>
      <c r="F45" s="60">
        <v>750</v>
      </c>
      <c r="G45" s="60">
        <v>675</v>
      </c>
      <c r="H45" s="60">
        <v>800</v>
      </c>
      <c r="I45" s="61">
        <f t="shared" si="4"/>
        <v>-5.0847457627118651</v>
      </c>
      <c r="J45" s="98">
        <v>750</v>
      </c>
      <c r="K45" s="98">
        <v>900</v>
      </c>
      <c r="L45" s="62">
        <f t="shared" si="5"/>
        <v>-15.151515151515152</v>
      </c>
    </row>
    <row r="46" spans="1:12" ht="21.75">
      <c r="A46" s="116" t="s">
        <v>56</v>
      </c>
      <c r="B46" s="27" t="s">
        <v>18</v>
      </c>
      <c r="C46" s="60">
        <v>480</v>
      </c>
      <c r="D46" s="60">
        <v>680</v>
      </c>
      <c r="E46" s="60">
        <v>480</v>
      </c>
      <c r="F46" s="60">
        <v>680</v>
      </c>
      <c r="G46" s="60">
        <v>500</v>
      </c>
      <c r="H46" s="60">
        <v>700</v>
      </c>
      <c r="I46" s="61">
        <f t="shared" si="4"/>
        <v>-3.3333333333333335</v>
      </c>
      <c r="J46" s="98">
        <v>500</v>
      </c>
      <c r="K46" s="98">
        <v>520</v>
      </c>
      <c r="L46" s="62">
        <f t="shared" si="5"/>
        <v>13.725490196078432</v>
      </c>
    </row>
    <row r="47" spans="1:12" ht="21.75">
      <c r="A47" s="116" t="s">
        <v>57</v>
      </c>
      <c r="B47" s="27" t="s">
        <v>18</v>
      </c>
      <c r="C47" s="60">
        <v>1400</v>
      </c>
      <c r="D47" s="60">
        <v>1600</v>
      </c>
      <c r="E47" s="60">
        <v>1400</v>
      </c>
      <c r="F47" s="60">
        <v>1600</v>
      </c>
      <c r="G47" s="60">
        <v>1400</v>
      </c>
      <c r="H47" s="60">
        <v>1800</v>
      </c>
      <c r="I47" s="61">
        <f t="shared" si="4"/>
        <v>-6.25</v>
      </c>
      <c r="J47" s="98">
        <v>1700</v>
      </c>
      <c r="K47" s="98">
        <v>2000</v>
      </c>
      <c r="L47" s="62">
        <f t="shared" si="5"/>
        <v>-18.918918918918919</v>
      </c>
    </row>
    <row r="48" spans="1:12" ht="21.75">
      <c r="A48" s="116" t="s">
        <v>58</v>
      </c>
      <c r="B48" s="27" t="s">
        <v>18</v>
      </c>
      <c r="C48" s="60">
        <v>4600</v>
      </c>
      <c r="D48" s="60">
        <v>5000</v>
      </c>
      <c r="E48" s="60">
        <v>4600</v>
      </c>
      <c r="F48" s="60">
        <v>5000</v>
      </c>
      <c r="G48" s="60">
        <v>4400</v>
      </c>
      <c r="H48" s="60">
        <v>5000</v>
      </c>
      <c r="I48" s="61">
        <f t="shared" si="4"/>
        <v>2.1276595744680851</v>
      </c>
      <c r="J48" s="98">
        <v>2400</v>
      </c>
      <c r="K48" s="98">
        <v>3500</v>
      </c>
      <c r="L48" s="62">
        <f t="shared" si="5"/>
        <v>62.711864406779661</v>
      </c>
    </row>
    <row r="49" spans="1:12" ht="21.75">
      <c r="A49" s="116" t="s">
        <v>59</v>
      </c>
      <c r="B49" s="27" t="s">
        <v>18</v>
      </c>
      <c r="C49" s="60">
        <v>230</v>
      </c>
      <c r="D49" s="60">
        <v>280</v>
      </c>
      <c r="E49" s="60">
        <v>230</v>
      </c>
      <c r="F49" s="60">
        <v>280</v>
      </c>
      <c r="G49" s="60">
        <v>230</v>
      </c>
      <c r="H49" s="60">
        <v>280</v>
      </c>
      <c r="I49" s="61">
        <f t="shared" si="4"/>
        <v>0</v>
      </c>
      <c r="J49" s="98">
        <v>240</v>
      </c>
      <c r="K49" s="98">
        <v>280</v>
      </c>
      <c r="L49" s="62">
        <f t="shared" si="5"/>
        <v>-1.9230769230769231</v>
      </c>
    </row>
    <row r="50" spans="1:12" ht="21.75">
      <c r="A50" s="116" t="s">
        <v>60</v>
      </c>
      <c r="B50" s="27" t="s">
        <v>18</v>
      </c>
      <c r="C50" s="60">
        <v>140</v>
      </c>
      <c r="D50" s="60">
        <v>220</v>
      </c>
      <c r="E50" s="60">
        <v>140</v>
      </c>
      <c r="F50" s="60">
        <v>220</v>
      </c>
      <c r="G50" s="60">
        <v>160</v>
      </c>
      <c r="H50" s="60">
        <v>220</v>
      </c>
      <c r="I50" s="61">
        <f t="shared" si="4"/>
        <v>-5.2631578947368416</v>
      </c>
      <c r="J50" s="98">
        <v>150</v>
      </c>
      <c r="K50" s="98">
        <v>200</v>
      </c>
      <c r="L50" s="62">
        <f t="shared" si="5"/>
        <v>2.8571428571428572</v>
      </c>
    </row>
    <row r="51" spans="1:12" ht="21.75">
      <c r="A51" s="114" t="s">
        <v>61</v>
      </c>
      <c r="B51" s="104"/>
      <c r="C51" s="65"/>
      <c r="D51" s="65"/>
      <c r="E51" s="65"/>
      <c r="F51" s="65"/>
      <c r="G51" s="65"/>
      <c r="H51" s="65"/>
      <c r="I51" s="64"/>
      <c r="J51" s="102"/>
      <c r="K51" s="102"/>
      <c r="L51" s="64"/>
    </row>
    <row r="52" spans="1:12" ht="21.75">
      <c r="A52" s="116" t="s">
        <v>62</v>
      </c>
      <c r="B52" s="27" t="s">
        <v>18</v>
      </c>
      <c r="C52" s="60">
        <v>300</v>
      </c>
      <c r="D52" s="60">
        <v>450</v>
      </c>
      <c r="E52" s="60">
        <v>300</v>
      </c>
      <c r="F52" s="60">
        <v>450</v>
      </c>
      <c r="G52" s="60">
        <v>250</v>
      </c>
      <c r="H52" s="60">
        <v>450</v>
      </c>
      <c r="I52" s="61">
        <f t="shared" ref="I52:I57" si="6">((C52+D52)/2-(G52+H52)/2)/((G52+H52)/2)*100</f>
        <v>7.1428571428571423</v>
      </c>
      <c r="J52" s="98">
        <v>300</v>
      </c>
      <c r="K52" s="98">
        <v>350</v>
      </c>
      <c r="L52" s="62">
        <f t="shared" ref="L52:L57" si="7">((C52+D52)/2-(J52+K52)/2)/((J52+K52)/2)*100</f>
        <v>15.384615384615385</v>
      </c>
    </row>
    <row r="53" spans="1:12" ht="21.75">
      <c r="A53" s="116" t="s">
        <v>63</v>
      </c>
      <c r="B53" s="27" t="s">
        <v>18</v>
      </c>
      <c r="C53" s="60">
        <v>600</v>
      </c>
      <c r="D53" s="60">
        <v>1400</v>
      </c>
      <c r="E53" s="60">
        <v>600</v>
      </c>
      <c r="F53" s="60">
        <v>1400</v>
      </c>
      <c r="G53" s="60">
        <v>650</v>
      </c>
      <c r="H53" s="60">
        <v>1600</v>
      </c>
      <c r="I53" s="61">
        <f t="shared" si="6"/>
        <v>-11.111111111111111</v>
      </c>
      <c r="J53" s="98">
        <v>700</v>
      </c>
      <c r="K53" s="98">
        <v>1300</v>
      </c>
      <c r="L53" s="62">
        <f t="shared" si="7"/>
        <v>0</v>
      </c>
    </row>
    <row r="54" spans="1:12" ht="21.75">
      <c r="A54" s="116" t="s">
        <v>145</v>
      </c>
      <c r="B54" s="27" t="s">
        <v>18</v>
      </c>
      <c r="C54" s="60">
        <v>750</v>
      </c>
      <c r="D54" s="60">
        <v>800</v>
      </c>
      <c r="E54" s="60">
        <v>750</v>
      </c>
      <c r="F54" s="60">
        <v>800</v>
      </c>
      <c r="G54" s="60">
        <v>750</v>
      </c>
      <c r="H54" s="60">
        <v>800</v>
      </c>
      <c r="I54" s="61">
        <f t="shared" si="6"/>
        <v>0</v>
      </c>
      <c r="J54" s="98">
        <v>720</v>
      </c>
      <c r="K54" s="98">
        <v>750</v>
      </c>
      <c r="L54" s="62">
        <f t="shared" si="7"/>
        <v>5.4421768707482991</v>
      </c>
    </row>
    <row r="55" spans="1:12" ht="21.75">
      <c r="A55" s="116" t="s">
        <v>146</v>
      </c>
      <c r="B55" s="27" t="s">
        <v>18</v>
      </c>
      <c r="C55" s="60">
        <v>1050</v>
      </c>
      <c r="D55" s="60">
        <v>1200</v>
      </c>
      <c r="E55" s="60">
        <v>1050</v>
      </c>
      <c r="F55" s="60">
        <v>1200</v>
      </c>
      <c r="G55" s="60">
        <v>1050</v>
      </c>
      <c r="H55" s="60">
        <v>1200</v>
      </c>
      <c r="I55" s="61">
        <f t="shared" si="6"/>
        <v>0</v>
      </c>
      <c r="J55" s="98">
        <v>1000</v>
      </c>
      <c r="K55" s="98">
        <v>1100</v>
      </c>
      <c r="L55" s="62">
        <f t="shared" si="7"/>
        <v>7.1428571428571423</v>
      </c>
    </row>
    <row r="56" spans="1:12" ht="21.75">
      <c r="A56" s="116" t="s">
        <v>64</v>
      </c>
      <c r="B56" s="27" t="s">
        <v>18</v>
      </c>
      <c r="C56" s="60">
        <v>190</v>
      </c>
      <c r="D56" s="60">
        <v>210</v>
      </c>
      <c r="E56" s="60">
        <v>190</v>
      </c>
      <c r="F56" s="60">
        <v>220</v>
      </c>
      <c r="G56" s="60">
        <v>190</v>
      </c>
      <c r="H56" s="60">
        <v>210</v>
      </c>
      <c r="I56" s="61">
        <f t="shared" si="6"/>
        <v>0</v>
      </c>
      <c r="J56" s="98">
        <v>195</v>
      </c>
      <c r="K56" s="98">
        <v>200</v>
      </c>
      <c r="L56" s="62">
        <f t="shared" si="7"/>
        <v>1.2658227848101267</v>
      </c>
    </row>
    <row r="57" spans="1:12" ht="21.75">
      <c r="A57" s="116" t="s">
        <v>65</v>
      </c>
      <c r="B57" s="27" t="s">
        <v>18</v>
      </c>
      <c r="C57" s="60">
        <v>500</v>
      </c>
      <c r="D57" s="60">
        <v>580</v>
      </c>
      <c r="E57" s="60">
        <v>500</v>
      </c>
      <c r="F57" s="60">
        <v>580</v>
      </c>
      <c r="G57" s="60">
        <v>480</v>
      </c>
      <c r="H57" s="60">
        <v>600</v>
      </c>
      <c r="I57" s="61">
        <f t="shared" si="6"/>
        <v>0</v>
      </c>
      <c r="J57" s="98">
        <v>500</v>
      </c>
      <c r="K57" s="98">
        <v>540</v>
      </c>
      <c r="L57" s="62">
        <f t="shared" si="7"/>
        <v>3.8461538461538463</v>
      </c>
    </row>
    <row r="58" spans="1:12" ht="21.75">
      <c r="A58" s="118" t="s">
        <v>66</v>
      </c>
      <c r="B58" s="105"/>
      <c r="C58" s="67"/>
      <c r="D58" s="67"/>
      <c r="E58" s="67"/>
      <c r="F58" s="67"/>
      <c r="G58" s="67"/>
      <c r="H58" s="67"/>
      <c r="I58" s="66"/>
      <c r="J58" s="103"/>
      <c r="K58" s="103"/>
      <c r="L58" s="66"/>
    </row>
    <row r="59" spans="1:12" ht="23.25" customHeight="1">
      <c r="A59" s="116" t="s">
        <v>67</v>
      </c>
      <c r="B59" s="27" t="s">
        <v>68</v>
      </c>
      <c r="C59" s="60">
        <v>740</v>
      </c>
      <c r="D59" s="60">
        <v>820</v>
      </c>
      <c r="E59" s="60">
        <v>740</v>
      </c>
      <c r="F59" s="60">
        <v>820</v>
      </c>
      <c r="G59" s="60">
        <v>740</v>
      </c>
      <c r="H59" s="60">
        <v>820</v>
      </c>
      <c r="I59" s="61">
        <f>((C59+D59)/2-(G59+H59)/2)/((G59+H59)/2)*100</f>
        <v>0</v>
      </c>
      <c r="J59" s="98">
        <v>800</v>
      </c>
      <c r="K59" s="98">
        <v>830</v>
      </c>
      <c r="L59" s="62">
        <f>((C59+D59)/2-(J59+K59)/2)/((J59+K59)/2)*100</f>
        <v>-4.294478527607362</v>
      </c>
    </row>
    <row r="60" spans="1:12" ht="20.25" customHeight="1">
      <c r="A60" s="116" t="s">
        <v>69</v>
      </c>
      <c r="B60" s="27" t="s">
        <v>68</v>
      </c>
      <c r="C60" s="60">
        <v>800</v>
      </c>
      <c r="D60" s="60">
        <v>840</v>
      </c>
      <c r="E60" s="60">
        <v>800</v>
      </c>
      <c r="F60" s="60">
        <v>840</v>
      </c>
      <c r="G60" s="60">
        <v>800</v>
      </c>
      <c r="H60" s="60">
        <v>840</v>
      </c>
      <c r="I60" s="61">
        <f>((C60+D60)/2-(G60+H60)/2)/((G60+H60)/2)*100</f>
        <v>0</v>
      </c>
      <c r="J60" s="98">
        <v>790</v>
      </c>
      <c r="K60" s="98">
        <v>830</v>
      </c>
      <c r="L60" s="62">
        <f>((C60+D60)/2-(J60+K60)/2)/((J60+K60)/2)*100</f>
        <v>1.2345679012345678</v>
      </c>
    </row>
    <row r="61" spans="1:12" ht="22.5" customHeight="1">
      <c r="A61" s="116" t="s">
        <v>70</v>
      </c>
      <c r="B61" s="27" t="s">
        <v>68</v>
      </c>
      <c r="C61" s="60">
        <v>775</v>
      </c>
      <c r="D61" s="60">
        <v>820</v>
      </c>
      <c r="E61" s="60">
        <v>775</v>
      </c>
      <c r="F61" s="60">
        <v>820</v>
      </c>
      <c r="G61" s="60">
        <v>775</v>
      </c>
      <c r="H61" s="60">
        <v>820</v>
      </c>
      <c r="I61" s="61">
        <f>((C61+D61)/2-(G61+H61)/2)/((G61+H61)/2)*100</f>
        <v>0</v>
      </c>
      <c r="J61" s="98">
        <v>790</v>
      </c>
      <c r="K61" s="98">
        <v>830</v>
      </c>
      <c r="L61" s="62">
        <f>((C61+D61)/2-(J61+K61)/2)/((J61+K61)/2)*100</f>
        <v>-1.5432098765432098</v>
      </c>
    </row>
    <row r="62" spans="1:12" ht="24" customHeight="1">
      <c r="A62" s="116" t="s">
        <v>71</v>
      </c>
      <c r="B62" s="106" t="s">
        <v>68</v>
      </c>
      <c r="C62" s="60">
        <v>780</v>
      </c>
      <c r="D62" s="60">
        <v>830</v>
      </c>
      <c r="E62" s="60">
        <v>780</v>
      </c>
      <c r="F62" s="60">
        <v>830</v>
      </c>
      <c r="G62" s="60">
        <v>780</v>
      </c>
      <c r="H62" s="60">
        <v>830</v>
      </c>
      <c r="I62" s="61">
        <f>((C62+D62)/2-(G62+H62)/2)/((G62+H62)/2)*100</f>
        <v>0</v>
      </c>
      <c r="J62" s="98">
        <v>780</v>
      </c>
      <c r="K62" s="98">
        <v>830</v>
      </c>
      <c r="L62" s="62">
        <f>((C62+D62)/2-(J62+K62)/2)/((J62+K62)/2)*100</f>
        <v>0</v>
      </c>
    </row>
    <row r="63" spans="1:12" ht="24.75" customHeight="1">
      <c r="A63" s="119"/>
      <c r="B63" s="107"/>
      <c r="C63" s="108"/>
      <c r="D63" s="108"/>
      <c r="E63" s="85"/>
      <c r="F63" s="85"/>
      <c r="G63" s="122"/>
      <c r="H63" s="122"/>
      <c r="I63" s="40"/>
      <c r="J63" s="109"/>
      <c r="K63" s="109"/>
      <c r="L63" s="110"/>
    </row>
    <row r="64" spans="1:12" ht="21.75">
      <c r="A64" s="116" t="s">
        <v>4</v>
      </c>
      <c r="B64" s="27" t="s">
        <v>5</v>
      </c>
      <c r="C64" s="133" t="s">
        <v>6</v>
      </c>
      <c r="D64" s="130"/>
      <c r="E64" s="133" t="s">
        <v>7</v>
      </c>
      <c r="F64" s="130"/>
      <c r="G64" s="133" t="s">
        <v>8</v>
      </c>
      <c r="H64" s="130"/>
      <c r="I64" s="57" t="s">
        <v>9</v>
      </c>
      <c r="J64" s="133" t="s">
        <v>10</v>
      </c>
      <c r="K64" s="130"/>
      <c r="L64" s="57" t="s">
        <v>11</v>
      </c>
    </row>
    <row r="65" spans="1:12" ht="21.75">
      <c r="A65" s="120"/>
      <c r="B65" s="111"/>
      <c r="C65" s="129">
        <v>45712</v>
      </c>
      <c r="D65" s="130"/>
      <c r="E65" s="129">
        <v>45705</v>
      </c>
      <c r="F65" s="130"/>
      <c r="G65" s="129">
        <v>45681</v>
      </c>
      <c r="H65" s="130"/>
      <c r="I65" s="57" t="s">
        <v>12</v>
      </c>
      <c r="J65" s="131">
        <v>45346</v>
      </c>
      <c r="K65" s="132"/>
      <c r="L65" s="57" t="s">
        <v>12</v>
      </c>
    </row>
    <row r="66" spans="1:12" ht="21.75">
      <c r="A66" s="121" t="s">
        <v>72</v>
      </c>
      <c r="B66" s="112"/>
      <c r="C66" s="59" t="s">
        <v>14</v>
      </c>
      <c r="D66" s="59" t="s">
        <v>15</v>
      </c>
      <c r="E66" s="59" t="s">
        <v>14</v>
      </c>
      <c r="F66" s="59" t="s">
        <v>15</v>
      </c>
      <c r="G66" s="59" t="s">
        <v>14</v>
      </c>
      <c r="H66" s="59" t="s">
        <v>15</v>
      </c>
      <c r="I66" s="59" t="s">
        <v>16</v>
      </c>
      <c r="J66" s="100" t="s">
        <v>14</v>
      </c>
      <c r="K66" s="100" t="s">
        <v>15</v>
      </c>
      <c r="L66" s="59" t="s">
        <v>16</v>
      </c>
    </row>
    <row r="67" spans="1:12" ht="21.75">
      <c r="A67" s="116" t="s">
        <v>73</v>
      </c>
      <c r="B67" s="27" t="s">
        <v>18</v>
      </c>
      <c r="C67" s="60">
        <v>120</v>
      </c>
      <c r="D67" s="60">
        <v>125</v>
      </c>
      <c r="E67" s="60">
        <v>120</v>
      </c>
      <c r="F67" s="60">
        <v>125</v>
      </c>
      <c r="G67" s="60">
        <v>120</v>
      </c>
      <c r="H67" s="60">
        <v>125</v>
      </c>
      <c r="I67" s="61">
        <f>((C67+D67)/2-(G67+H67)/2)/((G67+H67)/2)*100</f>
        <v>0</v>
      </c>
      <c r="J67" s="98">
        <v>135</v>
      </c>
      <c r="K67" s="98">
        <v>145</v>
      </c>
      <c r="L67" s="62">
        <f t="shared" ref="L67:L73" si="8">((C67+D67)/2-(J67+K67)/2)/((J67+K67)/2)*100</f>
        <v>-12.5</v>
      </c>
    </row>
    <row r="68" spans="1:12" ht="21.75">
      <c r="A68" s="116" t="s">
        <v>74</v>
      </c>
      <c r="B68" s="113" t="s">
        <v>18</v>
      </c>
      <c r="C68" s="60">
        <v>280</v>
      </c>
      <c r="D68" s="60">
        <v>550</v>
      </c>
      <c r="E68" s="60">
        <v>280</v>
      </c>
      <c r="F68" s="60">
        <v>550</v>
      </c>
      <c r="G68" s="60">
        <v>250</v>
      </c>
      <c r="H68" s="60">
        <v>500</v>
      </c>
      <c r="I68" s="61">
        <f t="shared" ref="I68:I73" si="9">((C68+D68)/2-(G68+H68)/2)/((G68+H68)/2)*100</f>
        <v>10.666666666666668</v>
      </c>
      <c r="J68" s="98">
        <v>250</v>
      </c>
      <c r="K68" s="98">
        <v>400</v>
      </c>
      <c r="L68" s="62">
        <f t="shared" si="8"/>
        <v>27.692307692307693</v>
      </c>
    </row>
    <row r="69" spans="1:12" ht="21.75">
      <c r="A69" s="116" t="s">
        <v>167</v>
      </c>
      <c r="B69" s="113" t="s">
        <v>18</v>
      </c>
      <c r="C69" s="60">
        <v>38</v>
      </c>
      <c r="D69" s="60">
        <v>42</v>
      </c>
      <c r="E69" s="60">
        <v>38</v>
      </c>
      <c r="F69" s="60">
        <v>42</v>
      </c>
      <c r="G69" s="60">
        <v>38</v>
      </c>
      <c r="H69" s="60">
        <v>42</v>
      </c>
      <c r="I69" s="61">
        <f t="shared" si="9"/>
        <v>0</v>
      </c>
      <c r="J69" s="98">
        <v>40</v>
      </c>
      <c r="K69" s="98">
        <v>42</v>
      </c>
      <c r="L69" s="62">
        <f t="shared" si="8"/>
        <v>-2.4390243902439024</v>
      </c>
    </row>
    <row r="70" spans="1:12" ht="21.75">
      <c r="A70" s="116" t="s">
        <v>75</v>
      </c>
      <c r="B70" s="27" t="s">
        <v>76</v>
      </c>
      <c r="C70" s="68">
        <v>43</v>
      </c>
      <c r="D70" s="68">
        <v>45</v>
      </c>
      <c r="E70" s="68">
        <v>40</v>
      </c>
      <c r="F70" s="68">
        <v>45</v>
      </c>
      <c r="G70" s="68">
        <v>44</v>
      </c>
      <c r="H70" s="68">
        <v>48</v>
      </c>
      <c r="I70" s="61">
        <f t="shared" si="9"/>
        <v>-4.3478260869565215</v>
      </c>
      <c r="J70" s="99">
        <v>44</v>
      </c>
      <c r="K70" s="99">
        <v>47</v>
      </c>
      <c r="L70" s="62">
        <f t="shared" si="8"/>
        <v>-3.296703296703297</v>
      </c>
    </row>
    <row r="71" spans="1:12" ht="21.75">
      <c r="A71" s="116" t="s">
        <v>77</v>
      </c>
      <c r="B71" s="27" t="s">
        <v>78</v>
      </c>
      <c r="C71" s="68">
        <v>30</v>
      </c>
      <c r="D71" s="68">
        <v>40</v>
      </c>
      <c r="E71" s="68">
        <v>30</v>
      </c>
      <c r="F71" s="68">
        <v>40</v>
      </c>
      <c r="G71" s="68">
        <v>30</v>
      </c>
      <c r="H71" s="68">
        <v>40</v>
      </c>
      <c r="I71" s="61">
        <f t="shared" si="9"/>
        <v>0</v>
      </c>
      <c r="J71" s="99">
        <v>30</v>
      </c>
      <c r="K71" s="99">
        <v>35</v>
      </c>
      <c r="L71" s="62">
        <f t="shared" si="8"/>
        <v>7.6923076923076925</v>
      </c>
    </row>
    <row r="72" spans="1:12" ht="21.75">
      <c r="A72" s="116" t="s">
        <v>79</v>
      </c>
      <c r="B72" s="27" t="s">
        <v>80</v>
      </c>
      <c r="C72" s="60">
        <v>91000</v>
      </c>
      <c r="D72" s="60">
        <v>92200</v>
      </c>
      <c r="E72" s="60">
        <v>91000</v>
      </c>
      <c r="F72" s="60">
        <v>92200</v>
      </c>
      <c r="G72" s="60">
        <v>92000</v>
      </c>
      <c r="H72" s="60">
        <v>92500</v>
      </c>
      <c r="I72" s="61">
        <f t="shared" si="9"/>
        <v>-0.70460704607046065</v>
      </c>
      <c r="J72" s="98">
        <v>92000</v>
      </c>
      <c r="K72" s="98">
        <v>98000</v>
      </c>
      <c r="L72" s="62">
        <f t="shared" si="8"/>
        <v>-3.5789473684210522</v>
      </c>
    </row>
    <row r="73" spans="1:12" ht="21.75">
      <c r="A73" s="116" t="s">
        <v>81</v>
      </c>
      <c r="B73" s="27" t="s">
        <v>80</v>
      </c>
      <c r="C73" s="60">
        <v>86000</v>
      </c>
      <c r="D73" s="68">
        <v>88000</v>
      </c>
      <c r="E73" s="60">
        <v>86000</v>
      </c>
      <c r="F73" s="68">
        <v>88000</v>
      </c>
      <c r="G73" s="60">
        <v>88000</v>
      </c>
      <c r="H73" s="68">
        <v>90000</v>
      </c>
      <c r="I73" s="61">
        <f t="shared" si="9"/>
        <v>-2.2471910112359552</v>
      </c>
      <c r="J73" s="99">
        <v>87500</v>
      </c>
      <c r="K73" s="99">
        <v>90000</v>
      </c>
      <c r="L73" s="62">
        <f t="shared" si="8"/>
        <v>-1.971830985915493</v>
      </c>
    </row>
    <row r="74" spans="1:12" ht="37.5" customHeight="1">
      <c r="A74" s="134" t="s">
        <v>165</v>
      </c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</row>
    <row r="75" spans="1:12" ht="21.75">
      <c r="A75" s="46"/>
      <c r="B75" s="25" t="s">
        <v>82</v>
      </c>
      <c r="C75" s="23"/>
      <c r="D75" s="23"/>
      <c r="E75" s="23"/>
      <c r="F75" s="23"/>
      <c r="G75" s="23"/>
      <c r="H75" s="24"/>
      <c r="I75" s="24"/>
      <c r="J75" s="24"/>
      <c r="K75" s="24"/>
      <c r="L75" s="38"/>
    </row>
    <row r="76" spans="1:12" ht="21.75">
      <c r="A76" s="47"/>
      <c r="B76" s="22" t="s">
        <v>177</v>
      </c>
      <c r="C76" s="23"/>
      <c r="D76" s="23"/>
      <c r="E76" s="23"/>
      <c r="F76" s="23"/>
      <c r="G76" s="23"/>
      <c r="H76" s="24"/>
      <c r="I76" s="24"/>
      <c r="J76" s="24"/>
      <c r="K76" s="24"/>
      <c r="L76" s="38"/>
    </row>
    <row r="77" spans="1:12" ht="21.75">
      <c r="A77" s="47"/>
      <c r="B77" s="22" t="s">
        <v>172</v>
      </c>
      <c r="C77" s="23"/>
      <c r="D77" s="23"/>
      <c r="E77" s="23"/>
      <c r="F77" s="23"/>
      <c r="G77" s="23"/>
      <c r="H77" s="24"/>
      <c r="I77" s="24"/>
      <c r="J77" s="24"/>
      <c r="K77" s="24"/>
      <c r="L77" s="38"/>
    </row>
    <row r="78" spans="1:12" ht="21.75">
      <c r="A78" s="47"/>
      <c r="B78" s="22" t="s">
        <v>83</v>
      </c>
      <c r="C78" s="23"/>
      <c r="D78" s="23"/>
      <c r="E78" s="23"/>
      <c r="F78" s="23"/>
      <c r="G78" s="24"/>
      <c r="H78" s="24"/>
      <c r="I78" s="24"/>
      <c r="J78" s="24"/>
      <c r="K78" s="23"/>
      <c r="L78" s="38"/>
    </row>
    <row r="79" spans="1:12" ht="21.75">
      <c r="A79" s="75" t="s">
        <v>84</v>
      </c>
      <c r="B79" s="76"/>
      <c r="C79" s="77"/>
      <c r="D79" s="77"/>
      <c r="E79" s="77"/>
      <c r="F79" s="77"/>
      <c r="G79" s="78"/>
      <c r="H79" s="78"/>
      <c r="I79" s="77"/>
      <c r="J79" s="77"/>
      <c r="K79" s="77"/>
      <c r="L79" s="38"/>
    </row>
    <row r="80" spans="1:12" ht="21.75">
      <c r="A80" s="26" t="s">
        <v>85</v>
      </c>
      <c r="B80" s="27" t="s">
        <v>86</v>
      </c>
      <c r="C80" s="125" t="s">
        <v>6</v>
      </c>
      <c r="D80" s="126"/>
      <c r="E80" s="127" t="s">
        <v>87</v>
      </c>
      <c r="F80" s="128"/>
      <c r="G80" s="28" t="s">
        <v>12</v>
      </c>
      <c r="H80" s="125" t="s">
        <v>88</v>
      </c>
      <c r="I80" s="136"/>
      <c r="J80" s="126"/>
      <c r="K80" s="84"/>
      <c r="L80" s="48"/>
    </row>
    <row r="81" spans="1:12" ht="21.75">
      <c r="A81" s="26" t="s">
        <v>17</v>
      </c>
      <c r="B81" s="27" t="s">
        <v>18</v>
      </c>
      <c r="C81" s="123">
        <v>72</v>
      </c>
      <c r="D81" s="123">
        <v>85</v>
      </c>
      <c r="E81" s="123">
        <v>72</v>
      </c>
      <c r="F81" s="123">
        <v>84</v>
      </c>
      <c r="G81" s="32">
        <f t="shared" ref="G81:G87" si="10">((C81+D81)/2-(E81+F81)/2)/((E81+F81)/2)*100</f>
        <v>0.64102564102564097</v>
      </c>
      <c r="H81" s="26" t="s">
        <v>170</v>
      </c>
      <c r="I81" s="27"/>
      <c r="J81" s="27"/>
      <c r="K81" s="91"/>
      <c r="L81" s="48"/>
    </row>
    <row r="82" spans="1:12" ht="21.75">
      <c r="A82" s="26" t="s">
        <v>159</v>
      </c>
      <c r="B82" s="27" t="s">
        <v>18</v>
      </c>
      <c r="C82" s="123">
        <v>58</v>
      </c>
      <c r="D82" s="123">
        <v>65</v>
      </c>
      <c r="E82" s="123">
        <v>58</v>
      </c>
      <c r="F82" s="123">
        <v>64</v>
      </c>
      <c r="G82" s="32">
        <f t="shared" si="10"/>
        <v>0.81967213114754101</v>
      </c>
      <c r="H82" s="26" t="s">
        <v>170</v>
      </c>
      <c r="I82" s="27"/>
      <c r="J82" s="27"/>
      <c r="K82" s="84"/>
      <c r="L82" s="48"/>
    </row>
    <row r="83" spans="1:12" ht="21.75">
      <c r="A83" s="26" t="s">
        <v>35</v>
      </c>
      <c r="B83" s="27" t="s">
        <v>31</v>
      </c>
      <c r="C83" s="123">
        <v>1050</v>
      </c>
      <c r="D83" s="123">
        <v>1070</v>
      </c>
      <c r="E83" s="123">
        <v>1050</v>
      </c>
      <c r="F83" s="123">
        <v>1060</v>
      </c>
      <c r="G83" s="32">
        <f t="shared" si="10"/>
        <v>0.47393364928909953</v>
      </c>
      <c r="H83" s="26" t="s">
        <v>168</v>
      </c>
      <c r="I83" s="27"/>
      <c r="J83" s="27"/>
      <c r="K83" s="91"/>
      <c r="L83" s="48"/>
    </row>
    <row r="84" spans="1:12" ht="21.75">
      <c r="A84" s="26" t="s">
        <v>47</v>
      </c>
      <c r="B84" s="27" t="s">
        <v>18</v>
      </c>
      <c r="C84" s="123">
        <v>100</v>
      </c>
      <c r="D84" s="123">
        <v>240</v>
      </c>
      <c r="E84" s="123">
        <v>140</v>
      </c>
      <c r="F84" s="123">
        <v>240</v>
      </c>
      <c r="G84" s="32">
        <f t="shared" si="10"/>
        <v>-10.526315789473683</v>
      </c>
      <c r="H84" s="26" t="s">
        <v>169</v>
      </c>
      <c r="I84" s="27"/>
      <c r="J84" s="27"/>
      <c r="K84" s="91"/>
      <c r="L84" s="48"/>
    </row>
    <row r="85" spans="1:12" ht="21.75">
      <c r="A85" s="26" t="s">
        <v>54</v>
      </c>
      <c r="B85" s="27" t="s">
        <v>18</v>
      </c>
      <c r="C85" s="123">
        <v>100</v>
      </c>
      <c r="D85" s="123">
        <v>200</v>
      </c>
      <c r="E85" s="123">
        <v>100</v>
      </c>
      <c r="F85" s="123">
        <v>240</v>
      </c>
      <c r="G85" s="32">
        <f t="shared" si="10"/>
        <v>-11.76470588235294</v>
      </c>
      <c r="H85" s="26" t="s">
        <v>171</v>
      </c>
      <c r="I85" s="27"/>
      <c r="J85" s="27"/>
      <c r="K85" s="91"/>
      <c r="L85" s="48"/>
    </row>
    <row r="86" spans="1:12" ht="21.75">
      <c r="A86" s="26" t="s">
        <v>64</v>
      </c>
      <c r="B86" s="27" t="s">
        <v>18</v>
      </c>
      <c r="C86" s="123">
        <v>190</v>
      </c>
      <c r="D86" s="123">
        <v>210</v>
      </c>
      <c r="E86" s="123">
        <v>190</v>
      </c>
      <c r="F86" s="123">
        <v>220</v>
      </c>
      <c r="G86" s="32">
        <f t="shared" si="10"/>
        <v>-2.4390243902439024</v>
      </c>
      <c r="H86" s="26" t="s">
        <v>169</v>
      </c>
      <c r="I86" s="27"/>
      <c r="J86" s="27"/>
      <c r="K86" s="91"/>
      <c r="L86" s="85"/>
    </row>
    <row r="87" spans="1:12" ht="21.75">
      <c r="A87" s="26" t="s">
        <v>75</v>
      </c>
      <c r="B87" s="27" t="s">
        <v>76</v>
      </c>
      <c r="C87" s="68">
        <v>43</v>
      </c>
      <c r="D87" s="68">
        <v>45</v>
      </c>
      <c r="E87" s="68">
        <v>40</v>
      </c>
      <c r="F87" s="68">
        <v>45</v>
      </c>
      <c r="G87" s="32">
        <f t="shared" si="10"/>
        <v>3.5294117647058822</v>
      </c>
      <c r="H87" s="26" t="s">
        <v>166</v>
      </c>
      <c r="I87" s="27"/>
      <c r="J87" s="27"/>
      <c r="K87" s="83"/>
      <c r="L87" s="48"/>
    </row>
    <row r="88" spans="1:12" ht="21.75">
      <c r="A88" s="22"/>
      <c r="B88" s="24"/>
      <c r="C88" s="85"/>
      <c r="D88" s="85"/>
      <c r="E88" s="85"/>
      <c r="F88" s="85"/>
      <c r="G88" s="86"/>
      <c r="H88" s="75"/>
      <c r="I88" s="77"/>
      <c r="J88" s="77"/>
      <c r="K88" s="76"/>
      <c r="L88" s="42"/>
    </row>
    <row r="89" spans="1:12" ht="24.75">
      <c r="A89" s="22"/>
      <c r="B89" s="24"/>
      <c r="C89" s="39"/>
      <c r="D89" s="39"/>
      <c r="E89" s="39"/>
      <c r="F89" s="39"/>
      <c r="G89" s="40"/>
      <c r="H89" s="22"/>
      <c r="I89" s="24"/>
      <c r="J89" s="24"/>
      <c r="K89" s="42"/>
      <c r="L89" s="42"/>
    </row>
    <row r="90" spans="1:12" ht="24.75">
      <c r="A90" s="22"/>
      <c r="B90" s="24"/>
      <c r="C90" s="39"/>
      <c r="D90" s="39"/>
      <c r="E90" s="39"/>
      <c r="F90" s="39"/>
      <c r="G90" s="40"/>
      <c r="H90" s="22"/>
      <c r="I90" s="24"/>
      <c r="J90" s="24"/>
      <c r="K90" s="42"/>
      <c r="L90" s="42"/>
    </row>
    <row r="91" spans="1:12" ht="24.75">
      <c r="A91" s="22"/>
      <c r="B91" s="44"/>
      <c r="C91" s="45"/>
      <c r="D91" s="45"/>
      <c r="E91" s="44"/>
      <c r="F91" s="45"/>
      <c r="G91" s="69"/>
      <c r="H91" s="70"/>
      <c r="I91" s="71"/>
      <c r="J91" s="71"/>
      <c r="K91" s="71"/>
      <c r="L91" s="42"/>
    </row>
    <row r="92" spans="1:12" ht="24.75">
      <c r="A92" s="22"/>
      <c r="B92" s="72"/>
      <c r="C92" s="73" t="s">
        <v>163</v>
      </c>
      <c r="D92" s="41"/>
      <c r="E92" s="72"/>
      <c r="F92" s="44"/>
      <c r="G92" s="41"/>
      <c r="H92" s="70"/>
      <c r="I92" s="43"/>
      <c r="J92" s="44" t="s">
        <v>173</v>
      </c>
      <c r="K92" s="41"/>
      <c r="L92" s="41"/>
    </row>
    <row r="93" spans="1:12" ht="24.75">
      <c r="A93" s="22"/>
      <c r="B93" s="74"/>
      <c r="C93" s="73" t="s">
        <v>164</v>
      </c>
      <c r="D93" s="44"/>
      <c r="E93" s="72"/>
      <c r="F93" s="75"/>
      <c r="G93" s="77"/>
      <c r="H93" s="82"/>
      <c r="I93" s="81"/>
      <c r="J93" s="44" t="s">
        <v>160</v>
      </c>
      <c r="K93" s="44"/>
      <c r="L93" s="44"/>
    </row>
    <row r="94" spans="1:12" ht="24.75">
      <c r="A94" s="22"/>
      <c r="B94" s="44"/>
      <c r="C94" s="45"/>
      <c r="D94" s="44"/>
      <c r="E94" s="45"/>
      <c r="F94" s="75"/>
      <c r="G94" s="77"/>
      <c r="H94" s="77"/>
      <c r="I94" s="76"/>
      <c r="J94" s="41"/>
      <c r="K94" s="41"/>
      <c r="L94" s="23"/>
    </row>
    <row r="95" spans="1:12" ht="19.5">
      <c r="A95" s="92" t="s">
        <v>147</v>
      </c>
      <c r="B95" s="89"/>
      <c r="C95" s="87"/>
      <c r="D95" s="89"/>
      <c r="E95" s="87"/>
      <c r="F95" s="87"/>
      <c r="G95" s="87"/>
      <c r="H95" s="88"/>
      <c r="I95" s="94"/>
      <c r="J95" s="23"/>
      <c r="K95" s="23"/>
      <c r="L95" s="23"/>
    </row>
    <row r="96" spans="1:12" ht="19.5">
      <c r="A96" s="90" t="s">
        <v>153</v>
      </c>
      <c r="B96" s="89"/>
      <c r="C96" s="87"/>
      <c r="D96" s="89"/>
      <c r="E96" s="87"/>
      <c r="F96" s="87"/>
      <c r="G96" s="89"/>
      <c r="H96" s="88"/>
      <c r="I96" s="94"/>
      <c r="J96" s="23"/>
      <c r="K96" s="23"/>
      <c r="L96" s="23"/>
    </row>
    <row r="97" spans="1:12" ht="19.5">
      <c r="A97" s="90" t="s">
        <v>152</v>
      </c>
      <c r="B97" s="89"/>
      <c r="C97" s="89"/>
      <c r="D97" s="89"/>
      <c r="E97" s="89"/>
      <c r="F97" s="87"/>
      <c r="G97" s="89"/>
      <c r="H97" s="88"/>
      <c r="I97" s="94"/>
      <c r="J97" s="23"/>
      <c r="K97" s="23"/>
      <c r="L97" s="23"/>
    </row>
    <row r="98" spans="1:12" ht="19.5">
      <c r="A98" s="90" t="s">
        <v>89</v>
      </c>
      <c r="B98" s="89"/>
      <c r="C98" s="89"/>
      <c r="D98" s="89"/>
      <c r="E98" s="89"/>
      <c r="F98" s="88"/>
      <c r="G98" s="88"/>
      <c r="H98" s="88"/>
      <c r="I98" s="94"/>
      <c r="J98" s="23"/>
      <c r="K98" s="23"/>
      <c r="L98" s="23"/>
    </row>
    <row r="99" spans="1:12" ht="19.5">
      <c r="A99" s="90" t="s">
        <v>151</v>
      </c>
      <c r="B99" s="89"/>
      <c r="C99" s="89"/>
      <c r="D99" s="89"/>
      <c r="E99" s="89"/>
      <c r="F99" s="89"/>
      <c r="G99" s="88"/>
      <c r="H99" s="88"/>
      <c r="I99" s="94"/>
      <c r="J99" s="23"/>
      <c r="K99" s="23"/>
      <c r="L99" s="23"/>
    </row>
    <row r="100" spans="1:12" ht="19.5">
      <c r="A100" s="90" t="s">
        <v>150</v>
      </c>
      <c r="B100" s="89"/>
      <c r="C100" s="89"/>
      <c r="D100" s="89"/>
      <c r="E100" s="89"/>
      <c r="F100" s="89"/>
      <c r="G100" s="89"/>
      <c r="H100" s="88"/>
      <c r="I100" s="94"/>
      <c r="J100" s="23"/>
      <c r="K100" s="23"/>
      <c r="L100" s="23"/>
    </row>
    <row r="101" spans="1:12" ht="19.5">
      <c r="A101" s="90" t="s">
        <v>162</v>
      </c>
      <c r="B101" s="89"/>
      <c r="C101" s="89"/>
      <c r="D101" s="89"/>
      <c r="E101" s="89"/>
      <c r="F101" s="89"/>
      <c r="G101" s="89"/>
      <c r="H101" s="88"/>
      <c r="I101" s="94"/>
      <c r="J101" s="23"/>
      <c r="K101" s="23"/>
      <c r="L101" s="23"/>
    </row>
    <row r="102" spans="1:12" ht="19.5">
      <c r="A102" s="90" t="s">
        <v>149</v>
      </c>
      <c r="B102" s="89"/>
      <c r="C102" s="89"/>
      <c r="D102" s="89"/>
      <c r="E102" s="89"/>
      <c r="F102" s="89"/>
      <c r="G102" s="89"/>
      <c r="H102" s="88"/>
      <c r="I102" s="94"/>
      <c r="J102" s="23"/>
      <c r="K102" s="23"/>
      <c r="L102" s="23"/>
    </row>
    <row r="103" spans="1:12" ht="19.5">
      <c r="A103" s="90" t="s">
        <v>148</v>
      </c>
      <c r="B103" s="89"/>
      <c r="C103" s="89"/>
      <c r="D103" s="89"/>
      <c r="E103" s="89"/>
      <c r="F103" s="89"/>
      <c r="G103" s="89"/>
      <c r="H103" s="88"/>
      <c r="I103" s="94"/>
      <c r="J103" s="23"/>
      <c r="K103" s="23"/>
      <c r="L103" s="23"/>
    </row>
    <row r="104" spans="1:12" ht="19.5">
      <c r="A104" s="90" t="s">
        <v>90</v>
      </c>
      <c r="B104" s="89"/>
      <c r="C104" s="89"/>
      <c r="D104" s="89"/>
      <c r="E104" s="89"/>
      <c r="F104" s="89"/>
      <c r="G104" s="89"/>
      <c r="H104" s="88"/>
      <c r="I104" s="94"/>
      <c r="J104" s="23"/>
      <c r="K104" s="23"/>
      <c r="L104" s="23"/>
    </row>
    <row r="105" spans="1:12" ht="19.5">
      <c r="A105" s="90" t="s">
        <v>155</v>
      </c>
      <c r="B105" s="89"/>
      <c r="C105" s="89"/>
      <c r="D105" s="89"/>
      <c r="E105" s="89"/>
      <c r="F105" s="89"/>
      <c r="G105" s="89"/>
      <c r="H105" s="88"/>
      <c r="I105" s="94"/>
      <c r="J105" s="23"/>
      <c r="K105" s="23"/>
      <c r="L105" s="23"/>
    </row>
    <row r="106" spans="1:12" ht="19.5">
      <c r="A106" s="90" t="s">
        <v>154</v>
      </c>
      <c r="B106" s="89"/>
      <c r="C106" s="89"/>
      <c r="D106" s="89"/>
      <c r="E106" s="89"/>
      <c r="F106" s="89"/>
      <c r="G106" s="89"/>
      <c r="H106" s="88"/>
      <c r="I106" s="94"/>
      <c r="J106" s="23"/>
      <c r="K106" s="23"/>
      <c r="L106" s="23"/>
    </row>
    <row r="107" spans="1:12" ht="19.5">
      <c r="A107" s="90" t="s">
        <v>156</v>
      </c>
      <c r="B107" s="89"/>
      <c r="C107" s="89"/>
      <c r="D107" s="89"/>
      <c r="E107" s="89"/>
      <c r="F107" s="89"/>
      <c r="G107" s="89"/>
      <c r="H107" s="88"/>
      <c r="I107" s="94"/>
      <c r="J107" s="23"/>
      <c r="K107" s="23"/>
      <c r="L107" s="23"/>
    </row>
    <row r="108" spans="1:12" ht="19.5">
      <c r="A108" s="90" t="s">
        <v>157</v>
      </c>
      <c r="B108" s="89"/>
      <c r="C108" s="89"/>
      <c r="D108" s="89"/>
      <c r="E108" s="89"/>
      <c r="F108" s="89"/>
      <c r="G108" s="89"/>
      <c r="H108" s="88"/>
      <c r="I108" s="94"/>
      <c r="J108" s="23"/>
      <c r="K108" s="23"/>
      <c r="L108" s="23"/>
    </row>
    <row r="109" spans="1:12" ht="19.5">
      <c r="A109" s="90" t="s">
        <v>91</v>
      </c>
      <c r="B109" s="89"/>
      <c r="C109" s="89"/>
      <c r="D109" s="89"/>
      <c r="E109" s="89"/>
      <c r="F109" s="89"/>
      <c r="G109" s="89"/>
      <c r="H109" s="93"/>
      <c r="I109" s="95"/>
      <c r="J109" s="42"/>
      <c r="K109" s="42"/>
      <c r="L109" s="42"/>
    </row>
    <row r="110" spans="1:12" ht="19.5">
      <c r="A110" s="90"/>
      <c r="B110" s="89"/>
      <c r="C110" s="89"/>
      <c r="D110" s="89"/>
      <c r="E110" s="89"/>
      <c r="F110" s="89"/>
      <c r="G110" s="89"/>
      <c r="H110" s="93"/>
      <c r="I110" s="95"/>
      <c r="J110" s="42"/>
      <c r="K110" s="42"/>
      <c r="L110" s="42"/>
    </row>
    <row r="111" spans="1:12" ht="19.5">
      <c r="A111" s="92" t="s">
        <v>92</v>
      </c>
      <c r="B111" s="89"/>
      <c r="C111" s="89"/>
      <c r="D111" s="89"/>
      <c r="E111" s="89"/>
      <c r="F111" s="89"/>
      <c r="G111" s="89"/>
      <c r="H111" s="93"/>
      <c r="I111" s="95"/>
      <c r="J111" s="42"/>
      <c r="K111" s="42"/>
      <c r="L111" s="42"/>
    </row>
    <row r="112" spans="1:12" ht="19.5">
      <c r="A112" s="90" t="s">
        <v>93</v>
      </c>
      <c r="B112" s="89"/>
      <c r="C112" s="89"/>
      <c r="D112" s="89"/>
      <c r="E112" s="89"/>
      <c r="F112" s="89"/>
      <c r="G112" s="89"/>
      <c r="H112" s="93"/>
      <c r="I112" s="95"/>
      <c r="J112" s="42"/>
      <c r="K112" s="42"/>
      <c r="L112" s="42"/>
    </row>
    <row r="113" spans="1:12" ht="19.5">
      <c r="A113" s="90" t="s">
        <v>94</v>
      </c>
      <c r="B113" s="89"/>
      <c r="C113" s="89"/>
      <c r="D113" s="89"/>
      <c r="E113" s="89"/>
      <c r="F113" s="89"/>
      <c r="G113" s="89"/>
      <c r="H113" s="93"/>
      <c r="I113" s="95"/>
      <c r="J113" s="42"/>
      <c r="K113" s="42"/>
      <c r="L113" s="42"/>
    </row>
    <row r="114" spans="1:12" ht="19.5">
      <c r="A114" s="90" t="s">
        <v>95</v>
      </c>
      <c r="B114" s="89"/>
      <c r="C114" s="89"/>
      <c r="D114" s="89"/>
      <c r="E114" s="89"/>
      <c r="F114" s="89"/>
      <c r="G114" s="89"/>
      <c r="H114" s="93"/>
      <c r="I114" s="95"/>
      <c r="J114" s="42"/>
      <c r="K114" s="42"/>
      <c r="L114" s="42"/>
    </row>
    <row r="115" spans="1:12" ht="18">
      <c r="A115" s="96"/>
      <c r="B115" s="94"/>
      <c r="C115" s="94"/>
      <c r="D115" s="94"/>
      <c r="E115" s="94"/>
      <c r="F115" s="94"/>
      <c r="G115" s="94"/>
      <c r="H115" s="97"/>
      <c r="I115" s="95"/>
      <c r="J115" s="42"/>
      <c r="K115" s="42"/>
      <c r="L115" s="42"/>
    </row>
  </sheetData>
  <mergeCells count="21">
    <mergeCell ref="A74:L74"/>
    <mergeCell ref="C80:D80"/>
    <mergeCell ref="E80:F80"/>
    <mergeCell ref="H80:J80"/>
    <mergeCell ref="C64:D64"/>
    <mergeCell ref="E64:F64"/>
    <mergeCell ref="G64:H64"/>
    <mergeCell ref="J64:K64"/>
    <mergeCell ref="C65:D65"/>
    <mergeCell ref="E65:F65"/>
    <mergeCell ref="G65:H65"/>
    <mergeCell ref="J65:K65"/>
    <mergeCell ref="C7:D7"/>
    <mergeCell ref="E7:F7"/>
    <mergeCell ref="G7:H7"/>
    <mergeCell ref="J7:K7"/>
    <mergeCell ref="K3:L3"/>
    <mergeCell ref="C6:D6"/>
    <mergeCell ref="E6:F6"/>
    <mergeCell ref="G6:H6"/>
    <mergeCell ref="J6:K6"/>
  </mergeCells>
  <pageMargins left="0.1" right="0.15" top="0.43" bottom="0.3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2025-02-12T06:58:53Z</cp:lastPrinted>
  <dcterms:created xsi:type="dcterms:W3CDTF">2021-06-05T07:13:00Z</dcterms:created>
  <dcterms:modified xsi:type="dcterms:W3CDTF">2025-02-24T07:19:38Z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