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F26B25AD-FB1F-4068-A0C5-7A5A9F26FCD9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1" i="4" l="1"/>
  <c r="G82" i="4"/>
  <c r="G93" i="4" l="1"/>
  <c r="G90" i="4"/>
  <c r="G86" i="4"/>
  <c r="G85" i="4"/>
  <c r="G84" i="4"/>
  <c r="G83" i="4"/>
  <c r="G94" i="4"/>
  <c r="G87" i="4"/>
  <c r="G95" i="4"/>
  <c r="G89" i="4"/>
  <c r="G97" i="4"/>
  <c r="G88" i="4"/>
  <c r="G91" i="4"/>
  <c r="G92" i="4"/>
  <c r="G96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<sst xmlns="http://schemas.openxmlformats.org/spreadsheetml/2006/main" count="426" uniqueCount="180">
  <si>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</si>
  <si>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</si>
  <si>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</si>
  <si>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</si>
  <si>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</si>
  <si>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</si>
  <si>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</si>
  <si>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</si>
  <si>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</si>
  <si>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</si>
  <si>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</si>
  <si>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</si>
  <si>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</si>
  <si>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</si>
  <si>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</si>
  <si>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</si>
  <si>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</si>
  <si>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</si>
  <si>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</si>
  <si>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</si>
  <si>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</si>
  <si>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</si>
  <si>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</si>
  <si>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</si>
  <si>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</si>
  <si>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</si>
  <si>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</si>
  <si>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</si>
  <si>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</si>
  <si>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</si>
  <si>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</si>
  <si>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</si>
  <si>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</si>
  <si>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</si>
  <si>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</si>
  <si>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</si>
  <si>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</si>
  <si>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</si>
  <si>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</si>
  <si>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</si>
  <si>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</si>
  <si>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</si>
  <si>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</si>
  <si>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</si>
  <si>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</si>
  <si>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</si>
  <si>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</si>
  <si>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</si>
  <si>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</si>
  <si>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</si>
  <si>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</si>
  <si>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</si>
  <si>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</si>
  <si>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</si>
  <si>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</si>
  <si>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</si>
  <si>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</si>
  <si>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</si>
  <si>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</si>
  <si>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</si>
  <si>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</si>
  <si>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</si>
  <si>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</si>
  <si>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</si>
  <si>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</si>
  <si>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</si>
  <si>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</si>
  <si>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</si>
  <si>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</si>
  <si>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</si>
  <si>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</si>
  <si>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</si>
  <si>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</si>
  <si>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</si>
  <si>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</si>
  <si>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</si>
  <si>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</si>
  <si>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</si>
  <si>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</si>
  <si>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</si>
  <si>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</si>
  <si>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</si>
  <si>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</si>
  <si>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</si>
  <si>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</si>
  <si>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</si>
  <si>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</si>
  <si>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</si>
  <si>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</si>
  <si>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</si>
  <si>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</si>
  <si>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</si>
  <si>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</si>
  <si>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</si>
  <si>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</si>
  <si>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</si>
  <si>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</si>
  <si>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</si>
  <si>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</si>
  <si>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</si>
  <si>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</si>
  <si>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</si>
  <si>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</si>
  <si>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</si>
  <si>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</si>
  <si>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</si>
  <si>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</si>
  <si>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</si>
  <si>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</si>
  <si>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</si>
  <si>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</si>
  <si>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</si>
  <si>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</si>
  <si>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</si>
  <si>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</si>
  <si>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</si>
  <si>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</si>
  <si>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</si>
  <si>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</si>
  <si>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</si>
  <si>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</si>
  <si>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</si>
  <si>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</si>
  <si>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</si>
  <si>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</si>
  <si>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</si>
  <si>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</si>
  <si>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</si>
  <si>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</si>
  <si>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</si>
  <si>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</si>
  <si>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</si>
  <si>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</si>
  <si>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</si>
  <si>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</si>
  <si>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</si>
  <si>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</si>
  <si>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</si>
  <si>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</si>
  <si>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</si>
  <si>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</si>
  <si>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</si>
  <si>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</si>
  <si>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</si>
  <si>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</si>
  <si>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</si>
  <si>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</si>
  <si>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</si>
  <si>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</si>
  <si>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</si>
  <si>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</si>
  <si>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</si>
  <si>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</si>
  <si>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</si>
  <si>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</si>
  <si>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</si>
  <si>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</si>
  <si>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</si>
  <si>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</si>
  <si>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</si>
  <si>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</si>
  <si>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</si>
  <si>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</si>
  <si>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</si>
  <si>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</si>
  <si>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</si>
  <si>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</si>
  <si>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২৫-০২-২০২৫ তারিখে মূল্য বৃদ্ধি পেয়েছে।</t>
  </si>
  <si>
    <t>২৫-০২-২০২৫ তারিখে মূল্য হ্রাস পেয়েছে।</t>
  </si>
  <si>
    <t>লবণ(প্যাঃ)আয়োডিনযুক্ত</t>
  </si>
  <si>
    <t>২৭-০২-২০২৫ তারিখে মূল্য বৃদ্ধি পেয়েছে।</t>
  </si>
  <si>
    <t>০২-০৩-২০২৫ তারিখে মূল্য বৃদ্ধি পেয়েছে।</t>
  </si>
  <si>
    <t>০২-০৩-২০২৫ তারিখে মূল্য হ্রাস পেয়েছে।</t>
  </si>
  <si>
    <t>স্মারক নং-২৬.০৫.০০০০.০১৭.৩১.০১.২৫-১৮৪</t>
  </si>
  <si>
    <t xml:space="preserve">মঙ্গলবার ০৪ মার্চ ২০২৫ খ্রিঃ, ১৯ ফাল্গুন ১৪৩১ বাংলা, ০৩ রমজান ১৪৪৬ হিজরি </t>
  </si>
  <si>
    <t xml:space="preserve">   সিরিয়াল নংঃ     ০৬১</t>
  </si>
  <si>
    <t>০৪-০৩-২০২৫ তারিখে মূল্য বৃদ্ধি পেয়েছে।</t>
  </si>
  <si>
    <t>০৪-০৩-২০২৫ তারিখে মূল্য হ্রাস পেয়েছে।</t>
  </si>
  <si>
    <t>(১)   ময়দা (প্যা:), রশুন (দেশী,আম), আদা (দেশী), জিরা, এলাচ, তেজপাতা, এম এস রড (৬০ গ্রেড)   এর মূল্য বৃদ্ধি পেয়েছে।</t>
  </si>
  <si>
    <t>(২)   আটা (প্যা:), সয়াবিন তেল (লুজ, ৫লি:, ২লি: বোতল), সুপার পাম অয়েল, দারুচিনি, মুরগী ব্রয়লার, চিনি,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</si>
</sst>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6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3" fillId="2" borderId="1" xfId="4" applyNumberFormat="1" applyFont="1" applyFill="1" applyBorder="1" applyAlignment="1">
      <alignment horizontal="center"/>
    </xf>
    <xf numFmtId="168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8" fontId="11" fillId="0" borderId="0" xfId="2" applyNumberFormat="1" applyFont="1" applyFill="1" applyBorder="1" applyAlignment="1">
      <alignment horizontal="center"/>
    </xf>
    <xf numFmtId="169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168" fontId="11" fillId="0" borderId="1" xfId="2" applyNumberFormat="1" applyFont="1" applyFill="1" applyBorder="1" applyAlignment="1">
      <alignment horizontal="center"/>
    </xf>
    <xf numFmtId="0" fontId="37" fillId="0" borderId="0" xfId="4" applyFont="1"/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3" t="s">
        <v>99</v>
      </c>
      <c r="D13" s="123"/>
      <c r="E13" s="123">
        <v>44648</v>
      </c>
      <c r="F13" s="123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3" t="s">
        <v>112</v>
      </c>
      <c r="D25" s="123"/>
      <c r="E25" s="123" t="s">
        <v>113</v>
      </c>
      <c r="F25" s="123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4" t="s">
        <v>6</v>
      </c>
      <c r="D68" s="125"/>
      <c r="E68" s="126" t="s">
        <v>87</v>
      </c>
      <c r="F68" s="127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5"/>
  <sheetViews>
    <sheetView tabSelected="1" topLeftCell="A73" zoomScaleNormal="100" workbookViewId="0">
      <selection activeCell="B77" sqref="B77"/>
    </sheetView>
  </sheetViews>
  <sheetFormatPr defaultRowHeight="15.75"/>
  <cols>
    <col min="1" max="1" width="17.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1" t="s">
        <v>175</v>
      </c>
      <c r="L3" s="132"/>
    </row>
    <row r="4" spans="1:12" ht="21.75">
      <c r="A4" s="48"/>
      <c r="B4" s="38"/>
      <c r="C4" s="38"/>
      <c r="D4" s="48"/>
      <c r="E4" s="38"/>
      <c r="F4" s="38" t="s">
        <v>174</v>
      </c>
      <c r="G4" s="38"/>
      <c r="H4" s="38"/>
      <c r="I4" s="38"/>
      <c r="J4" s="38"/>
      <c r="K4" s="38"/>
      <c r="L4" s="80"/>
    </row>
    <row r="5" spans="1:12" ht="21.75">
      <c r="A5" s="51" t="s">
        <v>173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45720</v>
      </c>
    </row>
    <row r="6" spans="1:12" ht="21.75">
      <c r="A6" s="56" t="s">
        <v>4</v>
      </c>
      <c r="B6" s="57" t="s">
        <v>5</v>
      </c>
      <c r="C6" s="131" t="s">
        <v>6</v>
      </c>
      <c r="D6" s="132"/>
      <c r="E6" s="131" t="s">
        <v>7</v>
      </c>
      <c r="F6" s="132"/>
      <c r="G6" s="131" t="s">
        <v>8</v>
      </c>
      <c r="H6" s="132"/>
      <c r="I6" s="57" t="s">
        <v>9</v>
      </c>
      <c r="J6" s="131" t="s">
        <v>10</v>
      </c>
      <c r="K6" s="132"/>
      <c r="L6" s="58" t="s">
        <v>11</v>
      </c>
    </row>
    <row r="7" spans="1:12" ht="21.75">
      <c r="A7" s="56"/>
      <c r="B7" s="57"/>
      <c r="C7" s="133">
        <v>45720</v>
      </c>
      <c r="D7" s="132"/>
      <c r="E7" s="133">
        <v>45713</v>
      </c>
      <c r="F7" s="132"/>
      <c r="G7" s="133">
        <v>45692</v>
      </c>
      <c r="H7" s="132"/>
      <c r="I7" s="57" t="s">
        <v>12</v>
      </c>
      <c r="J7" s="134">
        <v>45355</v>
      </c>
      <c r="K7" s="135"/>
      <c r="L7" s="57" t="s">
        <v>12</v>
      </c>
    </row>
    <row r="8" spans="1:12" ht="21.75">
      <c r="A8" s="113" t="s">
        <v>13</v>
      </c>
      <c r="B8" s="114"/>
      <c r="C8" s="114" t="s">
        <v>14</v>
      </c>
      <c r="D8" s="114" t="s">
        <v>15</v>
      </c>
      <c r="E8" s="114" t="s">
        <v>14</v>
      </c>
      <c r="F8" s="114" t="s">
        <v>15</v>
      </c>
      <c r="G8" s="59" t="s">
        <v>14</v>
      </c>
      <c r="H8" s="59" t="s">
        <v>15</v>
      </c>
      <c r="I8" s="114" t="s">
        <v>16</v>
      </c>
      <c r="J8" s="100" t="s">
        <v>14</v>
      </c>
      <c r="K8" s="100" t="s">
        <v>15</v>
      </c>
      <c r="L8" s="114" t="s">
        <v>16</v>
      </c>
    </row>
    <row r="9" spans="1:12" ht="21.75">
      <c r="A9" s="115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85</v>
      </c>
      <c r="G9" s="60">
        <v>70</v>
      </c>
      <c r="H9" s="60">
        <v>85</v>
      </c>
      <c r="I9" s="61">
        <f>((C9+D9)/2-(G9+H9)/2)/((G9+H9)/2)*100</f>
        <v>1.2903225806451613</v>
      </c>
      <c r="J9" s="98">
        <v>62</v>
      </c>
      <c r="K9" s="98">
        <v>75</v>
      </c>
      <c r="L9" s="62">
        <f>((C9+D9)/2-(J9+K9)/2)/((J9+K9)/2)*100</f>
        <v>14.5985401459854</v>
      </c>
    </row>
    <row r="10" spans="1:12" ht="21.75">
      <c r="A10" s="115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65</v>
      </c>
      <c r="G10" s="60">
        <v>58</v>
      </c>
      <c r="H10" s="60">
        <v>65</v>
      </c>
      <c r="I10" s="61">
        <f>((C10+D10)/2-(G10+H10)/2)/((G10+H10)/2)*100</f>
        <v>0</v>
      </c>
      <c r="J10" s="98">
        <v>50</v>
      </c>
      <c r="K10" s="98">
        <v>55</v>
      </c>
      <c r="L10" s="62">
        <f>((C10+D10)/2-(J10+K10)/2)/((J10+K10)/2)*100</f>
        <v>17.142857142857142</v>
      </c>
    </row>
    <row r="11" spans="1:12" ht="21.75">
      <c r="A11" s="115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52</v>
      </c>
      <c r="H11" s="60">
        <v>56</v>
      </c>
      <c r="I11" s="61">
        <f>((C11+D11)/2-(G11+H11)/2)/((G11+H11)/2)*100</f>
        <v>-2.7777777777777777</v>
      </c>
      <c r="J11" s="98">
        <v>48</v>
      </c>
      <c r="K11" s="98">
        <v>50</v>
      </c>
      <c r="L11" s="62">
        <f>((C11+D11)/2-(J11+K11)/2)/((J11+K11)/2)*100</f>
        <v>7.1428571428571423</v>
      </c>
    </row>
    <row r="12" spans="1:12" ht="18" customHeight="1">
      <c r="A12" s="116" t="s">
        <v>21</v>
      </c>
      <c r="B12" s="104"/>
      <c r="C12" s="63"/>
      <c r="D12" s="63"/>
      <c r="E12" s="63"/>
      <c r="F12" s="63"/>
      <c r="G12" s="63"/>
      <c r="H12" s="63"/>
      <c r="I12" s="59" t="s">
        <v>0</v>
      </c>
      <c r="J12" s="101"/>
      <c r="K12" s="101"/>
      <c r="L12" s="64"/>
    </row>
    <row r="13" spans="1:12" ht="21.75">
      <c r="A13" s="115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8">
        <v>45</v>
      </c>
      <c r="K13" s="98">
        <v>50</v>
      </c>
      <c r="L13" s="62">
        <f>((C13+D13)/2-(J13+K13)/2)/((J13+K13)/2)*100</f>
        <v>-10.526315789473683</v>
      </c>
    </row>
    <row r="14" spans="1:12" ht="21.75">
      <c r="A14" s="115" t="s">
        <v>23</v>
      </c>
      <c r="B14" s="27" t="s">
        <v>24</v>
      </c>
      <c r="C14" s="60">
        <v>48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-1.9047619047619049</v>
      </c>
      <c r="J14" s="98">
        <v>55</v>
      </c>
      <c r="K14" s="98">
        <v>60</v>
      </c>
      <c r="L14" s="62">
        <f>((C14+D14)/2-(J14+K14)/2)/((J14+K14)/2)*100</f>
        <v>-10.434782608695652</v>
      </c>
    </row>
    <row r="15" spans="1:12" ht="21.75">
      <c r="A15" s="115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8">
        <v>60</v>
      </c>
      <c r="K15" s="98">
        <v>65</v>
      </c>
      <c r="L15" s="62">
        <f>((C15+D15)/2-(J15+K15)/2)/((J15+K15)/2)*100</f>
        <v>-8</v>
      </c>
    </row>
    <row r="16" spans="1:12" ht="21.75">
      <c r="A16" s="115" t="s">
        <v>26</v>
      </c>
      <c r="B16" s="27" t="s">
        <v>24</v>
      </c>
      <c r="C16" s="60">
        <v>65</v>
      </c>
      <c r="D16" s="60">
        <v>75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3.7037037037037033</v>
      </c>
      <c r="J16" s="98">
        <v>70</v>
      </c>
      <c r="K16" s="98">
        <v>75</v>
      </c>
      <c r="L16" s="62">
        <f>((C16+D16)/2-(J16+K16)/2)/((J16+K16)/2)*100</f>
        <v>-3.4482758620689653</v>
      </c>
    </row>
    <row r="17" spans="1:12" ht="18" customHeight="1">
      <c r="A17" s="116" t="s">
        <v>27</v>
      </c>
      <c r="B17" s="104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1" t="s">
        <v>0</v>
      </c>
      <c r="K17" s="101"/>
      <c r="L17" s="59"/>
    </row>
    <row r="18" spans="1:12" ht="21.75">
      <c r="A18" s="115" t="s">
        <v>28</v>
      </c>
      <c r="B18" s="27" t="s">
        <v>29</v>
      </c>
      <c r="C18" s="60">
        <v>180</v>
      </c>
      <c r="D18" s="60">
        <v>190</v>
      </c>
      <c r="E18" s="60">
        <v>185</v>
      </c>
      <c r="F18" s="60">
        <v>190</v>
      </c>
      <c r="G18" s="60">
        <v>175</v>
      </c>
      <c r="H18" s="60">
        <v>176</v>
      </c>
      <c r="I18" s="61">
        <f t="shared" ref="I18:I25" si="0">((C18+D18)/2-(G18+H18)/2)/((G18+H18)/2)*100</f>
        <v>5.4131054131054128</v>
      </c>
      <c r="J18" s="98">
        <v>150</v>
      </c>
      <c r="K18" s="98">
        <v>155</v>
      </c>
      <c r="L18" s="62">
        <f t="shared" ref="L18:L25" si="1">((C18+D18)/2-(J18+K18)/2)/((J18+K18)/2)*100</f>
        <v>21.311475409836063</v>
      </c>
    </row>
    <row r="19" spans="1:12" ht="21.75">
      <c r="A19" s="115" t="s">
        <v>30</v>
      </c>
      <c r="B19" s="27" t="s">
        <v>31</v>
      </c>
      <c r="C19" s="60">
        <v>845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-0.29377203290246767</v>
      </c>
      <c r="J19" s="98">
        <v>780</v>
      </c>
      <c r="K19" s="98">
        <v>820</v>
      </c>
      <c r="L19" s="62">
        <f t="shared" si="1"/>
        <v>6.0625</v>
      </c>
    </row>
    <row r="20" spans="1:12" ht="21.75">
      <c r="A20" s="115" t="s">
        <v>30</v>
      </c>
      <c r="B20" s="27" t="s">
        <v>32</v>
      </c>
      <c r="C20" s="60">
        <v>345</v>
      </c>
      <c r="D20" s="60">
        <v>350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0</v>
      </c>
      <c r="J20" s="98">
        <v>330</v>
      </c>
      <c r="K20" s="98">
        <v>335</v>
      </c>
      <c r="L20" s="62">
        <f t="shared" si="1"/>
        <v>4.5112781954887211</v>
      </c>
    </row>
    <row r="21" spans="1:12" ht="21.75">
      <c r="A21" s="115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8">
        <v>163</v>
      </c>
      <c r="K21" s="98">
        <v>170</v>
      </c>
      <c r="L21" s="62">
        <f t="shared" si="1"/>
        <v>6.0060060060060056</v>
      </c>
    </row>
    <row r="22" spans="1:12" ht="21.75">
      <c r="A22" s="115" t="s">
        <v>34</v>
      </c>
      <c r="B22" s="27" t="s">
        <v>29</v>
      </c>
      <c r="C22" s="60">
        <v>148</v>
      </c>
      <c r="D22" s="60">
        <v>155</v>
      </c>
      <c r="E22" s="60">
        <v>150</v>
      </c>
      <c r="F22" s="60">
        <v>153</v>
      </c>
      <c r="G22" s="60">
        <v>152</v>
      </c>
      <c r="H22" s="60">
        <v>156</v>
      </c>
      <c r="I22" s="61">
        <f t="shared" si="0"/>
        <v>-1.6233766233766231</v>
      </c>
      <c r="J22" s="98">
        <v>125</v>
      </c>
      <c r="K22" s="98">
        <v>130</v>
      </c>
      <c r="L22" s="62">
        <f t="shared" si="1"/>
        <v>18.823529411764707</v>
      </c>
    </row>
    <row r="23" spans="1:12" ht="21.75">
      <c r="A23" s="115" t="s">
        <v>161</v>
      </c>
      <c r="B23" s="27" t="s">
        <v>29</v>
      </c>
      <c r="C23" s="60">
        <v>155</v>
      </c>
      <c r="D23" s="60">
        <v>160</v>
      </c>
      <c r="E23" s="60">
        <v>155</v>
      </c>
      <c r="F23" s="60">
        <v>162</v>
      </c>
      <c r="G23" s="60">
        <v>158</v>
      </c>
      <c r="H23" s="60">
        <v>160</v>
      </c>
      <c r="I23" s="61">
        <f t="shared" si="0"/>
        <v>-0.94339622641509435</v>
      </c>
      <c r="J23" s="98">
        <v>135</v>
      </c>
      <c r="K23" s="98">
        <v>140</v>
      </c>
      <c r="L23" s="62">
        <f t="shared" si="1"/>
        <v>14.545454545454545</v>
      </c>
    </row>
    <row r="24" spans="1:12" ht="21.75">
      <c r="A24" s="115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1070</v>
      </c>
      <c r="G24" s="60">
        <v>1020</v>
      </c>
      <c r="H24" s="60">
        <v>1060</v>
      </c>
      <c r="I24" s="61">
        <f t="shared" si="0"/>
        <v>1.9230769230769231</v>
      </c>
      <c r="J24" s="98"/>
      <c r="K24" s="98"/>
      <c r="L24" s="62" t="e">
        <f t="shared" si="1"/>
        <v>#DIV/0!</v>
      </c>
    </row>
    <row r="25" spans="1:12" ht="21.75">
      <c r="A25" s="115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8"/>
      <c r="K25" s="98"/>
      <c r="L25" s="62" t="e">
        <f t="shared" si="1"/>
        <v>#DIV/0!</v>
      </c>
    </row>
    <row r="26" spans="1:12" ht="21.75">
      <c r="A26" s="116" t="s">
        <v>36</v>
      </c>
      <c r="B26" s="104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2"/>
      <c r="K26" s="102" t="s">
        <v>37</v>
      </c>
      <c r="L26" s="64"/>
    </row>
    <row r="27" spans="1:12" ht="21.75">
      <c r="A27" s="115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8">
        <v>105</v>
      </c>
      <c r="K27" s="98">
        <v>110</v>
      </c>
      <c r="L27" s="62">
        <f t="shared" ref="L27:L33" si="3">((C27+D27)/2-(J27+K27)/2)/((J27+K27)/2)*100</f>
        <v>0</v>
      </c>
    </row>
    <row r="28" spans="1:12" ht="21.75">
      <c r="A28" s="115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8">
        <v>120</v>
      </c>
      <c r="K28" s="98">
        <v>125</v>
      </c>
      <c r="L28" s="62">
        <f t="shared" si="3"/>
        <v>-6.1224489795918364</v>
      </c>
    </row>
    <row r="29" spans="1:12" ht="21.75">
      <c r="A29" s="115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8">
        <v>135</v>
      </c>
      <c r="K29" s="98">
        <v>140</v>
      </c>
      <c r="L29" s="62">
        <f t="shared" si="3"/>
        <v>-1.8181818181818181</v>
      </c>
    </row>
    <row r="30" spans="1:12" ht="21.75">
      <c r="A30" s="115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8">
        <v>150</v>
      </c>
      <c r="K30" s="98">
        <v>170</v>
      </c>
      <c r="L30" s="62">
        <f t="shared" si="3"/>
        <v>-3.125</v>
      </c>
    </row>
    <row r="31" spans="1:12" ht="21.75">
      <c r="A31" s="115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70</v>
      </c>
      <c r="H31" s="60">
        <v>85</v>
      </c>
      <c r="I31" s="61">
        <f t="shared" si="2"/>
        <v>-9.67741935483871</v>
      </c>
      <c r="J31" s="98">
        <v>80</v>
      </c>
      <c r="K31" s="98">
        <v>90</v>
      </c>
      <c r="L31" s="62">
        <f t="shared" si="3"/>
        <v>-17.647058823529413</v>
      </c>
    </row>
    <row r="32" spans="1:12" ht="21.75">
      <c r="A32" s="115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115</v>
      </c>
      <c r="H32" s="60">
        <v>130</v>
      </c>
      <c r="I32" s="61">
        <f t="shared" si="2"/>
        <v>-8.1632653061224492</v>
      </c>
      <c r="J32" s="98">
        <v>100</v>
      </c>
      <c r="K32" s="98">
        <v>110</v>
      </c>
      <c r="L32" s="62">
        <f t="shared" si="3"/>
        <v>7.1428571428571423</v>
      </c>
    </row>
    <row r="33" spans="1:12" ht="21.75">
      <c r="A33" s="115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30</v>
      </c>
      <c r="I33" s="61">
        <f t="shared" si="2"/>
        <v>0</v>
      </c>
      <c r="J33" s="98">
        <v>25</v>
      </c>
      <c r="K33" s="98">
        <v>30</v>
      </c>
      <c r="L33" s="62">
        <f t="shared" si="3"/>
        <v>-9.0909090909090917</v>
      </c>
    </row>
    <row r="34" spans="1:12" ht="21.75">
      <c r="A34" s="116" t="s">
        <v>45</v>
      </c>
      <c r="B34" s="104"/>
      <c r="C34" s="65"/>
      <c r="D34" s="65"/>
      <c r="E34" s="65"/>
      <c r="F34" s="65"/>
      <c r="G34" s="65"/>
      <c r="H34" s="65"/>
      <c r="I34" s="64"/>
      <c r="J34" s="102"/>
      <c r="K34" s="102"/>
      <c r="L34" s="64"/>
    </row>
    <row r="35" spans="1:12" ht="21.75">
      <c r="A35" s="115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45</v>
      </c>
      <c r="H35" s="60">
        <v>55</v>
      </c>
      <c r="I35" s="61">
        <f t="shared" ref="I35:I50" si="4">((C35+D35)/2-(G35+H35)/2)/((G35+H35)/2)*100</f>
        <v>-10</v>
      </c>
      <c r="J35" s="98">
        <v>110</v>
      </c>
      <c r="K35" s="98">
        <v>120</v>
      </c>
      <c r="L35" s="62">
        <f t="shared" ref="L35:L50" si="5">((C35+D35)/2-(J35+K35)/2)/((J35+K35)/2)*100</f>
        <v>-60.869565217391312</v>
      </c>
    </row>
    <row r="36" spans="1:12" ht="21.75">
      <c r="A36" s="115" t="s">
        <v>46</v>
      </c>
      <c r="B36" s="27" t="s">
        <v>18</v>
      </c>
      <c r="C36" s="60">
        <v>55</v>
      </c>
      <c r="D36" s="60">
        <v>70</v>
      </c>
      <c r="E36" s="60">
        <v>60</v>
      </c>
      <c r="F36" s="60">
        <v>65</v>
      </c>
      <c r="G36" s="60">
        <v>45</v>
      </c>
      <c r="H36" s="60">
        <v>70</v>
      </c>
      <c r="I36" s="61">
        <f t="shared" si="4"/>
        <v>8.695652173913043</v>
      </c>
      <c r="J36" s="98">
        <v>105</v>
      </c>
      <c r="K36" s="98">
        <v>110</v>
      </c>
      <c r="L36" s="62">
        <f t="shared" si="5"/>
        <v>-41.860465116279073</v>
      </c>
    </row>
    <row r="37" spans="1:12" ht="21.75">
      <c r="A37" s="115" t="s">
        <v>47</v>
      </c>
      <c r="B37" s="27" t="s">
        <v>18</v>
      </c>
      <c r="C37" s="60">
        <v>110</v>
      </c>
      <c r="D37" s="60">
        <v>240</v>
      </c>
      <c r="E37" s="60">
        <v>100</v>
      </c>
      <c r="F37" s="60">
        <v>240</v>
      </c>
      <c r="G37" s="60">
        <v>160</v>
      </c>
      <c r="H37" s="60">
        <v>250</v>
      </c>
      <c r="I37" s="61">
        <f t="shared" si="4"/>
        <v>-14.634146341463413</v>
      </c>
      <c r="J37" s="98">
        <v>140</v>
      </c>
      <c r="K37" s="98">
        <v>160</v>
      </c>
      <c r="L37" s="62">
        <f t="shared" si="5"/>
        <v>16.666666666666664</v>
      </c>
    </row>
    <row r="38" spans="1:12" ht="21.75">
      <c r="A38" s="115" t="s">
        <v>48</v>
      </c>
      <c r="B38" s="27" t="s">
        <v>18</v>
      </c>
      <c r="C38" s="60">
        <v>220</v>
      </c>
      <c r="D38" s="60">
        <v>240</v>
      </c>
      <c r="E38" s="60">
        <v>210</v>
      </c>
      <c r="F38" s="60">
        <v>240</v>
      </c>
      <c r="G38" s="60">
        <v>210</v>
      </c>
      <c r="H38" s="60">
        <v>240</v>
      </c>
      <c r="I38" s="61">
        <f t="shared" si="4"/>
        <v>2.2222222222222223</v>
      </c>
      <c r="J38" s="98">
        <v>180</v>
      </c>
      <c r="K38" s="98">
        <v>220</v>
      </c>
      <c r="L38" s="62">
        <f t="shared" si="5"/>
        <v>15</v>
      </c>
    </row>
    <row r="39" spans="1:12" ht="21.75">
      <c r="A39" s="115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8">
        <v>380</v>
      </c>
      <c r="K39" s="98">
        <v>450</v>
      </c>
      <c r="L39" s="62">
        <f t="shared" si="5"/>
        <v>-33.734939759036145</v>
      </c>
    </row>
    <row r="40" spans="1:12" ht="21.75">
      <c r="A40" s="115" t="s">
        <v>50</v>
      </c>
      <c r="B40" s="27" t="s">
        <v>18</v>
      </c>
      <c r="C40" s="60">
        <v>350</v>
      </c>
      <c r="D40" s="60">
        <v>430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-2.5</v>
      </c>
      <c r="J40" s="98">
        <v>450</v>
      </c>
      <c r="K40" s="98">
        <v>500</v>
      </c>
      <c r="L40" s="62">
        <f t="shared" si="5"/>
        <v>-17.894736842105264</v>
      </c>
    </row>
    <row r="41" spans="1:12" ht="21.75">
      <c r="A41" s="115" t="s">
        <v>51</v>
      </c>
      <c r="B41" s="27" t="s">
        <v>18</v>
      </c>
      <c r="C41" s="60">
        <v>320</v>
      </c>
      <c r="D41" s="60">
        <v>400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7.4626865671641784</v>
      </c>
      <c r="J41" s="98">
        <v>280</v>
      </c>
      <c r="K41" s="98">
        <v>300</v>
      </c>
      <c r="L41" s="62">
        <f t="shared" si="5"/>
        <v>24.137931034482758</v>
      </c>
    </row>
    <row r="42" spans="1:12" ht="21.75">
      <c r="A42" s="115" t="s">
        <v>52</v>
      </c>
      <c r="B42" s="27" t="s">
        <v>18</v>
      </c>
      <c r="C42" s="60">
        <v>250</v>
      </c>
      <c r="D42" s="60">
        <v>420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21.818181818181817</v>
      </c>
      <c r="J42" s="98">
        <v>250</v>
      </c>
      <c r="K42" s="98">
        <v>290</v>
      </c>
      <c r="L42" s="62">
        <f t="shared" si="5"/>
        <v>24.074074074074073</v>
      </c>
    </row>
    <row r="43" spans="1:12" ht="21.75">
      <c r="A43" s="115" t="s">
        <v>53</v>
      </c>
      <c r="B43" s="27" t="s">
        <v>18</v>
      </c>
      <c r="C43" s="60">
        <v>100</v>
      </c>
      <c r="D43" s="60">
        <v>250</v>
      </c>
      <c r="E43" s="60">
        <v>100</v>
      </c>
      <c r="F43" s="60">
        <v>150</v>
      </c>
      <c r="G43" s="60">
        <v>120</v>
      </c>
      <c r="H43" s="60">
        <v>180</v>
      </c>
      <c r="I43" s="61">
        <f t="shared" si="4"/>
        <v>16.666666666666664</v>
      </c>
      <c r="J43" s="98">
        <v>250</v>
      </c>
      <c r="K43" s="98">
        <v>280</v>
      </c>
      <c r="L43" s="62">
        <f t="shared" si="5"/>
        <v>-33.962264150943398</v>
      </c>
    </row>
    <row r="44" spans="1:12" ht="21.75">
      <c r="A44" s="115" t="s">
        <v>54</v>
      </c>
      <c r="B44" s="27" t="s">
        <v>18</v>
      </c>
      <c r="C44" s="60">
        <v>100</v>
      </c>
      <c r="D44" s="60">
        <v>200</v>
      </c>
      <c r="E44" s="60">
        <v>100</v>
      </c>
      <c r="F44" s="60">
        <v>200</v>
      </c>
      <c r="G44" s="60">
        <v>100</v>
      </c>
      <c r="H44" s="60">
        <v>240</v>
      </c>
      <c r="I44" s="61">
        <f t="shared" si="4"/>
        <v>-11.76470588235294</v>
      </c>
      <c r="J44" s="98">
        <v>180</v>
      </c>
      <c r="K44" s="98">
        <v>200</v>
      </c>
      <c r="L44" s="62">
        <f t="shared" si="5"/>
        <v>-21.052631578947366</v>
      </c>
    </row>
    <row r="45" spans="1:12" ht="21.75">
      <c r="A45" s="115" t="s">
        <v>55</v>
      </c>
      <c r="B45" s="27" t="s">
        <v>18</v>
      </c>
      <c r="C45" s="60">
        <v>650</v>
      </c>
      <c r="D45" s="60">
        <v>780</v>
      </c>
      <c r="E45" s="60">
        <v>650</v>
      </c>
      <c r="F45" s="60">
        <v>750</v>
      </c>
      <c r="G45" s="60">
        <v>675</v>
      </c>
      <c r="H45" s="60">
        <v>750</v>
      </c>
      <c r="I45" s="61">
        <f t="shared" si="4"/>
        <v>0.35087719298245612</v>
      </c>
      <c r="J45" s="98">
        <v>750</v>
      </c>
      <c r="K45" s="98">
        <v>900</v>
      </c>
      <c r="L45" s="62">
        <f t="shared" si="5"/>
        <v>-13.333333333333334</v>
      </c>
    </row>
    <row r="46" spans="1:12" ht="21.75">
      <c r="A46" s="115" t="s">
        <v>56</v>
      </c>
      <c r="B46" s="27" t="s">
        <v>18</v>
      </c>
      <c r="C46" s="60">
        <v>500</v>
      </c>
      <c r="D46" s="60">
        <v>550</v>
      </c>
      <c r="E46" s="60">
        <v>500</v>
      </c>
      <c r="F46" s="60">
        <v>680</v>
      </c>
      <c r="G46" s="60">
        <v>500</v>
      </c>
      <c r="H46" s="60">
        <v>700</v>
      </c>
      <c r="I46" s="61">
        <f t="shared" si="4"/>
        <v>-12.5</v>
      </c>
      <c r="J46" s="98">
        <v>500</v>
      </c>
      <c r="K46" s="98">
        <v>580</v>
      </c>
      <c r="L46" s="62">
        <f t="shared" si="5"/>
        <v>-2.7777777777777777</v>
      </c>
    </row>
    <row r="47" spans="1:12" ht="21.75">
      <c r="A47" s="115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1600</v>
      </c>
      <c r="I47" s="61">
        <f t="shared" si="4"/>
        <v>0</v>
      </c>
      <c r="J47" s="98">
        <v>1700</v>
      </c>
      <c r="K47" s="98">
        <v>1900</v>
      </c>
      <c r="L47" s="62">
        <f t="shared" si="5"/>
        <v>-16.666666666666664</v>
      </c>
    </row>
    <row r="48" spans="1:12" ht="21.75">
      <c r="A48" s="115" t="s">
        <v>58</v>
      </c>
      <c r="B48" s="27" t="s">
        <v>18</v>
      </c>
      <c r="C48" s="60">
        <v>4800</v>
      </c>
      <c r="D48" s="60">
        <v>5100</v>
      </c>
      <c r="E48" s="60">
        <v>4800</v>
      </c>
      <c r="F48" s="60">
        <v>5000</v>
      </c>
      <c r="G48" s="60">
        <v>4400</v>
      </c>
      <c r="H48" s="60">
        <v>5000</v>
      </c>
      <c r="I48" s="61">
        <f t="shared" si="4"/>
        <v>5.3191489361702127</v>
      </c>
      <c r="J48" s="98">
        <v>2500</v>
      </c>
      <c r="K48" s="98">
        <v>3500</v>
      </c>
      <c r="L48" s="62">
        <f t="shared" si="5"/>
        <v>65</v>
      </c>
    </row>
    <row r="49" spans="1:12" ht="21.75">
      <c r="A49" s="115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0</v>
      </c>
      <c r="J49" s="98">
        <v>240</v>
      </c>
      <c r="K49" s="98">
        <v>260</v>
      </c>
      <c r="L49" s="62">
        <f t="shared" si="5"/>
        <v>2</v>
      </c>
    </row>
    <row r="50" spans="1:12" ht="21.75">
      <c r="A50" s="115" t="s">
        <v>60</v>
      </c>
      <c r="B50" s="27" t="s">
        <v>18</v>
      </c>
      <c r="C50" s="60">
        <v>140</v>
      </c>
      <c r="D50" s="60">
        <v>240</v>
      </c>
      <c r="E50" s="60">
        <v>140</v>
      </c>
      <c r="F50" s="60">
        <v>220</v>
      </c>
      <c r="G50" s="60">
        <v>140</v>
      </c>
      <c r="H50" s="60">
        <v>220</v>
      </c>
      <c r="I50" s="61">
        <f t="shared" si="4"/>
        <v>5.5555555555555554</v>
      </c>
      <c r="J50" s="98">
        <v>180</v>
      </c>
      <c r="K50" s="98">
        <v>200</v>
      </c>
      <c r="L50" s="62">
        <f t="shared" si="5"/>
        <v>0</v>
      </c>
    </row>
    <row r="51" spans="1:12" ht="21.75">
      <c r="A51" s="113" t="s">
        <v>61</v>
      </c>
      <c r="B51" s="104"/>
      <c r="C51" s="65"/>
      <c r="D51" s="65"/>
      <c r="E51" s="65"/>
      <c r="F51" s="65"/>
      <c r="G51" s="65"/>
      <c r="H51" s="65"/>
      <c r="I51" s="64"/>
      <c r="J51" s="102"/>
      <c r="K51" s="102"/>
      <c r="L51" s="64"/>
    </row>
    <row r="52" spans="1:12" ht="21.75">
      <c r="A52" s="115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450</v>
      </c>
      <c r="G52" s="60">
        <v>260</v>
      </c>
      <c r="H52" s="60">
        <v>420</v>
      </c>
      <c r="I52" s="61">
        <f t="shared" ref="I52:I57" si="6">((C52+D52)/2-(G52+H52)/2)/((G52+H52)/2)*100</f>
        <v>10.294117647058822</v>
      </c>
      <c r="J52" s="98">
        <v>280</v>
      </c>
      <c r="K52" s="98">
        <v>350</v>
      </c>
      <c r="L52" s="62">
        <f t="shared" ref="L52:L57" si="7">((C52+D52)/2-(J52+K52)/2)/((J52+K52)/2)*100</f>
        <v>19.047619047619047</v>
      </c>
    </row>
    <row r="53" spans="1:12" ht="21.75">
      <c r="A53" s="115" t="s">
        <v>63</v>
      </c>
      <c r="B53" s="27" t="s">
        <v>18</v>
      </c>
      <c r="C53" s="60">
        <v>650</v>
      </c>
      <c r="D53" s="60">
        <v>1600</v>
      </c>
      <c r="E53" s="60">
        <v>600</v>
      </c>
      <c r="F53" s="60">
        <v>1400</v>
      </c>
      <c r="G53" s="60">
        <v>700</v>
      </c>
      <c r="H53" s="60">
        <v>1600</v>
      </c>
      <c r="I53" s="61">
        <f t="shared" si="6"/>
        <v>-2.1739130434782608</v>
      </c>
      <c r="J53" s="98">
        <v>650</v>
      </c>
      <c r="K53" s="98">
        <v>1300</v>
      </c>
      <c r="L53" s="62">
        <f t="shared" si="7"/>
        <v>15.384615384615385</v>
      </c>
    </row>
    <row r="54" spans="1:12" ht="21.75">
      <c r="A54" s="115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8">
        <v>720</v>
      </c>
      <c r="K54" s="98">
        <v>750</v>
      </c>
      <c r="L54" s="62">
        <f t="shared" si="7"/>
        <v>5.4421768707482991</v>
      </c>
    </row>
    <row r="55" spans="1:12" ht="21.75">
      <c r="A55" s="115" t="s">
        <v>146</v>
      </c>
      <c r="B55" s="27" t="s">
        <v>18</v>
      </c>
      <c r="C55" s="60">
        <v>1100</v>
      </c>
      <c r="D55" s="60">
        <v>1250</v>
      </c>
      <c r="E55" s="60">
        <v>1050</v>
      </c>
      <c r="F55" s="60">
        <v>1250</v>
      </c>
      <c r="G55" s="60">
        <v>1050</v>
      </c>
      <c r="H55" s="60">
        <v>1200</v>
      </c>
      <c r="I55" s="61">
        <f t="shared" si="6"/>
        <v>4.4444444444444446</v>
      </c>
      <c r="J55" s="98">
        <v>1000</v>
      </c>
      <c r="K55" s="98">
        <v>1100</v>
      </c>
      <c r="L55" s="62">
        <f t="shared" si="7"/>
        <v>11.904761904761903</v>
      </c>
    </row>
    <row r="56" spans="1:12" ht="21.75">
      <c r="A56" s="115" t="s">
        <v>64</v>
      </c>
      <c r="B56" s="27" t="s">
        <v>18</v>
      </c>
      <c r="C56" s="60">
        <v>175</v>
      </c>
      <c r="D56" s="60">
        <v>210</v>
      </c>
      <c r="E56" s="60">
        <v>190</v>
      </c>
      <c r="F56" s="60">
        <v>210</v>
      </c>
      <c r="G56" s="60">
        <v>180</v>
      </c>
      <c r="H56" s="60">
        <v>210</v>
      </c>
      <c r="I56" s="61">
        <f t="shared" si="6"/>
        <v>-1.2820512820512819</v>
      </c>
      <c r="J56" s="98">
        <v>195</v>
      </c>
      <c r="K56" s="98">
        <v>200</v>
      </c>
      <c r="L56" s="62">
        <f t="shared" si="7"/>
        <v>-2.5316455696202533</v>
      </c>
    </row>
    <row r="57" spans="1:12" ht="21.75">
      <c r="A57" s="115" t="s">
        <v>65</v>
      </c>
      <c r="B57" s="27" t="s">
        <v>18</v>
      </c>
      <c r="C57" s="60">
        <v>480</v>
      </c>
      <c r="D57" s="60">
        <v>580</v>
      </c>
      <c r="E57" s="60">
        <v>500</v>
      </c>
      <c r="F57" s="60">
        <v>580</v>
      </c>
      <c r="G57" s="60">
        <v>480</v>
      </c>
      <c r="H57" s="60">
        <v>600</v>
      </c>
      <c r="I57" s="61">
        <f t="shared" si="6"/>
        <v>-1.8518518518518516</v>
      </c>
      <c r="J57" s="98">
        <v>480</v>
      </c>
      <c r="K57" s="98">
        <v>520</v>
      </c>
      <c r="L57" s="62">
        <f t="shared" si="7"/>
        <v>6</v>
      </c>
    </row>
    <row r="58" spans="1:12" ht="21.75">
      <c r="A58" s="117" t="s">
        <v>66</v>
      </c>
      <c r="B58" s="105"/>
      <c r="C58" s="67"/>
      <c r="D58" s="67"/>
      <c r="E58" s="67"/>
      <c r="F58" s="67"/>
      <c r="G58" s="67"/>
      <c r="H58" s="67"/>
      <c r="I58" s="66"/>
      <c r="J58" s="103"/>
      <c r="K58" s="103"/>
      <c r="L58" s="66"/>
    </row>
    <row r="59" spans="1:12" ht="23.25" customHeight="1">
      <c r="A59" s="115" t="s">
        <v>67</v>
      </c>
      <c r="B59" s="27" t="s">
        <v>68</v>
      </c>
      <c r="C59" s="60">
        <v>740</v>
      </c>
      <c r="D59" s="60">
        <v>830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0.64102564102564097</v>
      </c>
      <c r="J59" s="98">
        <v>800</v>
      </c>
      <c r="K59" s="98">
        <v>820</v>
      </c>
      <c r="L59" s="62">
        <f>((C59+D59)/2-(J59+K59)/2)/((J59+K59)/2)*100</f>
        <v>-3.0864197530864197</v>
      </c>
    </row>
    <row r="60" spans="1:12" ht="20.25" customHeight="1">
      <c r="A60" s="115" t="s">
        <v>69</v>
      </c>
      <c r="B60" s="27" t="s">
        <v>68</v>
      </c>
      <c r="C60" s="60">
        <v>780</v>
      </c>
      <c r="D60" s="60">
        <v>830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-1.8292682926829267</v>
      </c>
      <c r="J60" s="98">
        <v>790</v>
      </c>
      <c r="K60" s="98">
        <v>820</v>
      </c>
      <c r="L60" s="62">
        <f>((C60+D60)/2-(J60+K60)/2)/((J60+K60)/2)*100</f>
        <v>0</v>
      </c>
    </row>
    <row r="61" spans="1:12" ht="22.5" customHeight="1">
      <c r="A61" s="115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8">
        <v>780</v>
      </c>
      <c r="K61" s="98">
        <v>800</v>
      </c>
      <c r="L61" s="62">
        <f>((C61+D61)/2-(J61+K61)/2)/((J61+K61)/2)*100</f>
        <v>0.949367088607595</v>
      </c>
    </row>
    <row r="62" spans="1:12" ht="24" customHeight="1">
      <c r="A62" s="115" t="s">
        <v>71</v>
      </c>
      <c r="B62" s="106" t="s">
        <v>68</v>
      </c>
      <c r="C62" s="60">
        <v>780</v>
      </c>
      <c r="D62" s="60">
        <v>840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0.6211180124223602</v>
      </c>
      <c r="J62" s="98">
        <v>790</v>
      </c>
      <c r="K62" s="98">
        <v>800</v>
      </c>
      <c r="L62" s="62">
        <f>((C62+D62)/2-(J62+K62)/2)/((J62+K62)/2)*100</f>
        <v>1.8867924528301887</v>
      </c>
    </row>
    <row r="63" spans="1:12" ht="24.75" customHeight="1">
      <c r="A63" s="118"/>
      <c r="B63" s="107"/>
      <c r="C63" s="108"/>
      <c r="D63" s="108"/>
      <c r="E63" s="108"/>
      <c r="F63" s="108"/>
      <c r="G63" s="85"/>
      <c r="H63" s="85"/>
      <c r="I63" s="40"/>
      <c r="J63" s="122"/>
      <c r="K63" s="122"/>
      <c r="L63" s="109"/>
    </row>
    <row r="64" spans="1:12" ht="21.75">
      <c r="A64" s="115" t="s">
        <v>4</v>
      </c>
      <c r="B64" s="27" t="s">
        <v>5</v>
      </c>
      <c r="C64" s="131" t="s">
        <v>6</v>
      </c>
      <c r="D64" s="132"/>
      <c r="E64" s="131" t="s">
        <v>7</v>
      </c>
      <c r="F64" s="132"/>
      <c r="G64" s="131" t="s">
        <v>8</v>
      </c>
      <c r="H64" s="132"/>
      <c r="I64" s="57" t="s">
        <v>9</v>
      </c>
      <c r="J64" s="131" t="s">
        <v>10</v>
      </c>
      <c r="K64" s="132"/>
      <c r="L64" s="57" t="s">
        <v>11</v>
      </c>
    </row>
    <row r="65" spans="1:12" ht="21.75">
      <c r="A65" s="119"/>
      <c r="B65" s="110"/>
      <c r="C65" s="133">
        <v>45720</v>
      </c>
      <c r="D65" s="132"/>
      <c r="E65" s="133">
        <v>45713</v>
      </c>
      <c r="F65" s="132"/>
      <c r="G65" s="133">
        <v>45692</v>
      </c>
      <c r="H65" s="132"/>
      <c r="I65" s="57" t="s">
        <v>12</v>
      </c>
      <c r="J65" s="134">
        <v>45355</v>
      </c>
      <c r="K65" s="135"/>
      <c r="L65" s="57" t="s">
        <v>12</v>
      </c>
    </row>
    <row r="66" spans="1:12" ht="21.75">
      <c r="A66" s="120" t="s">
        <v>72</v>
      </c>
      <c r="B66" s="111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00" t="s">
        <v>14</v>
      </c>
      <c r="K66" s="100" t="s">
        <v>15</v>
      </c>
      <c r="L66" s="59" t="s">
        <v>16</v>
      </c>
    </row>
    <row r="67" spans="1:12" ht="21.75">
      <c r="A67" s="115" t="s">
        <v>73</v>
      </c>
      <c r="B67" s="27" t="s">
        <v>18</v>
      </c>
      <c r="C67" s="60">
        <v>118</v>
      </c>
      <c r="D67" s="60">
        <v>125</v>
      </c>
      <c r="E67" s="60">
        <v>120</v>
      </c>
      <c r="F67" s="60">
        <v>125</v>
      </c>
      <c r="G67" s="60">
        <v>120</v>
      </c>
      <c r="H67" s="60">
        <v>125</v>
      </c>
      <c r="I67" s="61">
        <f>((C67+D67)/2-(G67+H67)/2)/((G67+H67)/2)*100</f>
        <v>-0.81632653061224492</v>
      </c>
      <c r="J67" s="98">
        <v>140</v>
      </c>
      <c r="K67" s="98">
        <v>145</v>
      </c>
      <c r="L67" s="62">
        <f t="shared" ref="L67:L73" si="8">((C67+D67)/2-(J67+K67)/2)/((J67+K67)/2)*100</f>
        <v>-14.736842105263156</v>
      </c>
    </row>
    <row r="68" spans="1:12" ht="21.75">
      <c r="A68" s="115" t="s">
        <v>74</v>
      </c>
      <c r="B68" s="112" t="s">
        <v>18</v>
      </c>
      <c r="C68" s="60">
        <v>220</v>
      </c>
      <c r="D68" s="60">
        <v>550</v>
      </c>
      <c r="E68" s="60">
        <v>220</v>
      </c>
      <c r="F68" s="60">
        <v>550</v>
      </c>
      <c r="G68" s="60">
        <v>260</v>
      </c>
      <c r="H68" s="60">
        <v>520</v>
      </c>
      <c r="I68" s="61">
        <f t="shared" ref="I68:I73" si="9">((C68+D68)/2-(G68+H68)/2)/((G68+H68)/2)*100</f>
        <v>-1.2820512820512819</v>
      </c>
      <c r="J68" s="98">
        <v>250</v>
      </c>
      <c r="K68" s="98">
        <v>450</v>
      </c>
      <c r="L68" s="62">
        <f t="shared" si="8"/>
        <v>10</v>
      </c>
    </row>
    <row r="69" spans="1:12" ht="21.75">
      <c r="A69" s="115" t="s">
        <v>169</v>
      </c>
      <c r="B69" s="112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98">
        <v>40</v>
      </c>
      <c r="K69" s="98">
        <v>42</v>
      </c>
      <c r="L69" s="62">
        <f t="shared" si="8"/>
        <v>-2.4390243902439024</v>
      </c>
    </row>
    <row r="70" spans="1:12" ht="21.75">
      <c r="A70" s="115" t="s">
        <v>75</v>
      </c>
      <c r="B70" s="27" t="s">
        <v>76</v>
      </c>
      <c r="C70" s="68">
        <v>40</v>
      </c>
      <c r="D70" s="68">
        <v>45</v>
      </c>
      <c r="E70" s="68">
        <v>43</v>
      </c>
      <c r="F70" s="68">
        <v>45</v>
      </c>
      <c r="G70" s="68">
        <v>44</v>
      </c>
      <c r="H70" s="68">
        <v>47</v>
      </c>
      <c r="I70" s="61">
        <f t="shared" si="9"/>
        <v>-6.593406593406594</v>
      </c>
      <c r="J70" s="99">
        <v>40</v>
      </c>
      <c r="K70" s="99">
        <v>45</v>
      </c>
      <c r="L70" s="62">
        <f t="shared" si="8"/>
        <v>0</v>
      </c>
    </row>
    <row r="71" spans="1:12" ht="21.75">
      <c r="A71" s="115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99">
        <v>30</v>
      </c>
      <c r="K71" s="99">
        <v>35</v>
      </c>
      <c r="L71" s="62">
        <f t="shared" si="8"/>
        <v>7.6923076923076925</v>
      </c>
    </row>
    <row r="72" spans="1:12" ht="21.75">
      <c r="A72" s="115" t="s">
        <v>79</v>
      </c>
      <c r="B72" s="27" t="s">
        <v>80</v>
      </c>
      <c r="C72" s="60">
        <v>91000</v>
      </c>
      <c r="D72" s="60">
        <v>95000</v>
      </c>
      <c r="E72" s="60">
        <v>91000</v>
      </c>
      <c r="F72" s="60">
        <v>92200</v>
      </c>
      <c r="G72" s="60">
        <v>91000</v>
      </c>
      <c r="H72" s="60">
        <v>92000</v>
      </c>
      <c r="I72" s="61">
        <f t="shared" si="9"/>
        <v>1.639344262295082</v>
      </c>
      <c r="J72" s="98">
        <v>92500</v>
      </c>
      <c r="K72" s="98">
        <v>99500</v>
      </c>
      <c r="L72" s="62">
        <f t="shared" si="8"/>
        <v>-3.125</v>
      </c>
    </row>
    <row r="73" spans="1:12" ht="21.75">
      <c r="A73" s="115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86000</v>
      </c>
      <c r="H73" s="68">
        <v>88000</v>
      </c>
      <c r="I73" s="61">
        <f t="shared" si="9"/>
        <v>0</v>
      </c>
      <c r="J73" s="99">
        <v>85500</v>
      </c>
      <c r="K73" s="99">
        <v>90000</v>
      </c>
      <c r="L73" s="62">
        <f t="shared" si="8"/>
        <v>-0.85470085470085477</v>
      </c>
    </row>
    <row r="74" spans="1:12" ht="37.5" customHeight="1">
      <c r="A74" s="128" t="s">
        <v>165</v>
      </c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</row>
    <row r="75" spans="1:12" ht="21.7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178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.7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.75">
      <c r="A80" s="26" t="s">
        <v>85</v>
      </c>
      <c r="B80" s="27" t="s">
        <v>86</v>
      </c>
      <c r="C80" s="124" t="s">
        <v>6</v>
      </c>
      <c r="D80" s="125"/>
      <c r="E80" s="126" t="s">
        <v>87</v>
      </c>
      <c r="F80" s="127"/>
      <c r="G80" s="28" t="s">
        <v>12</v>
      </c>
      <c r="H80" s="124" t="s">
        <v>88</v>
      </c>
      <c r="I80" s="130"/>
      <c r="J80" s="125"/>
      <c r="K80" s="84"/>
      <c r="L80" s="48"/>
    </row>
    <row r="81" spans="1:12" ht="21.75">
      <c r="A81" s="115" t="s">
        <v>23</v>
      </c>
      <c r="B81" s="27" t="s">
        <v>24</v>
      </c>
      <c r="C81" s="60">
        <v>48</v>
      </c>
      <c r="D81" s="60">
        <v>55</v>
      </c>
      <c r="E81" s="60">
        <v>50</v>
      </c>
      <c r="F81" s="60">
        <v>55</v>
      </c>
      <c r="G81" s="32">
        <f t="shared" ref="G81:G86" si="10">((C81+D81)/2-(E81+F81)/2)/((E81+F81)/2)*100</f>
        <v>-1.9047619047619049</v>
      </c>
      <c r="H81" s="26" t="s">
        <v>177</v>
      </c>
      <c r="I81" s="27"/>
      <c r="J81" s="27"/>
      <c r="K81" s="84"/>
      <c r="L81" s="48"/>
    </row>
    <row r="82" spans="1:12" ht="21.75">
      <c r="A82" s="115" t="s">
        <v>26</v>
      </c>
      <c r="B82" s="27" t="s">
        <v>24</v>
      </c>
      <c r="C82" s="60">
        <v>65</v>
      </c>
      <c r="D82" s="60">
        <v>75</v>
      </c>
      <c r="E82" s="60">
        <v>65</v>
      </c>
      <c r="F82" s="60">
        <v>70</v>
      </c>
      <c r="G82" s="32">
        <f t="shared" si="10"/>
        <v>3.7037037037037033</v>
      </c>
      <c r="H82" s="26" t="s">
        <v>176</v>
      </c>
      <c r="I82" s="27"/>
      <c r="J82" s="27"/>
      <c r="K82" s="84"/>
      <c r="L82" s="48"/>
    </row>
    <row r="83" spans="1:12" ht="21.75">
      <c r="A83" s="26" t="s">
        <v>28</v>
      </c>
      <c r="B83" s="27" t="s">
        <v>29</v>
      </c>
      <c r="C83" s="60">
        <v>180</v>
      </c>
      <c r="D83" s="60">
        <v>190</v>
      </c>
      <c r="E83" s="60">
        <v>185</v>
      </c>
      <c r="F83" s="60">
        <v>190</v>
      </c>
      <c r="G83" s="32">
        <f t="shared" si="10"/>
        <v>-1.3333333333333335</v>
      </c>
      <c r="H83" s="26" t="s">
        <v>177</v>
      </c>
      <c r="I83" s="27"/>
      <c r="J83" s="27"/>
      <c r="K83" s="84"/>
      <c r="L83" s="48"/>
    </row>
    <row r="84" spans="1:12" ht="21.75">
      <c r="A84" s="26" t="s">
        <v>30</v>
      </c>
      <c r="B84" s="27" t="s">
        <v>31</v>
      </c>
      <c r="C84" s="60">
        <v>845</v>
      </c>
      <c r="D84" s="60">
        <v>852</v>
      </c>
      <c r="E84" s="60">
        <v>850</v>
      </c>
      <c r="F84" s="60">
        <v>852</v>
      </c>
      <c r="G84" s="32">
        <f t="shared" si="10"/>
        <v>-0.29377203290246767</v>
      </c>
      <c r="H84" s="26" t="s">
        <v>177</v>
      </c>
      <c r="I84" s="27"/>
      <c r="J84" s="27"/>
      <c r="K84" s="84"/>
      <c r="L84" s="48"/>
    </row>
    <row r="85" spans="1:12" ht="21.75">
      <c r="A85" s="115" t="s">
        <v>30</v>
      </c>
      <c r="B85" s="27" t="s">
        <v>32</v>
      </c>
      <c r="C85" s="60">
        <v>345</v>
      </c>
      <c r="D85" s="60">
        <v>350</v>
      </c>
      <c r="E85" s="60">
        <v>350</v>
      </c>
      <c r="F85" s="60">
        <v>355</v>
      </c>
      <c r="G85" s="32">
        <f t="shared" si="10"/>
        <v>-1.4184397163120568</v>
      </c>
      <c r="H85" s="26" t="s">
        <v>177</v>
      </c>
      <c r="I85" s="27"/>
      <c r="J85" s="27"/>
      <c r="K85" s="84"/>
      <c r="L85" s="48"/>
    </row>
    <row r="86" spans="1:12" ht="21.75">
      <c r="A86" s="115" t="s">
        <v>161</v>
      </c>
      <c r="B86" s="27" t="s">
        <v>29</v>
      </c>
      <c r="C86" s="60">
        <v>155</v>
      </c>
      <c r="D86" s="60">
        <v>160</v>
      </c>
      <c r="E86" s="60">
        <v>155</v>
      </c>
      <c r="F86" s="60">
        <v>162</v>
      </c>
      <c r="G86" s="32">
        <f t="shared" si="10"/>
        <v>-0.63091482649842268</v>
      </c>
      <c r="H86" s="26" t="s">
        <v>177</v>
      </c>
      <c r="I86" s="27"/>
      <c r="J86" s="27"/>
      <c r="K86" s="84"/>
      <c r="L86" s="48"/>
    </row>
    <row r="87" spans="1:12" ht="21.75">
      <c r="A87" s="26" t="s">
        <v>47</v>
      </c>
      <c r="B87" s="27" t="s">
        <v>18</v>
      </c>
      <c r="C87" s="60">
        <v>110</v>
      </c>
      <c r="D87" s="60">
        <v>240</v>
      </c>
      <c r="E87" s="60">
        <v>100</v>
      </c>
      <c r="F87" s="60">
        <v>240</v>
      </c>
      <c r="G87" s="32">
        <f t="shared" ref="G87:G97" si="11">((C87+D87)/2-(E87+F87)/2)/((E87+F87)/2)*100</f>
        <v>2.9411764705882351</v>
      </c>
      <c r="H87" s="26" t="s">
        <v>171</v>
      </c>
      <c r="I87" s="27"/>
      <c r="J87" s="27"/>
      <c r="K87" s="84"/>
      <c r="L87" s="48"/>
    </row>
    <row r="88" spans="1:12" ht="21.75">
      <c r="A88" s="26" t="s">
        <v>48</v>
      </c>
      <c r="B88" s="27" t="s">
        <v>18</v>
      </c>
      <c r="C88" s="60">
        <v>220</v>
      </c>
      <c r="D88" s="60">
        <v>240</v>
      </c>
      <c r="E88" s="60">
        <v>210</v>
      </c>
      <c r="F88" s="60">
        <v>240</v>
      </c>
      <c r="G88" s="32">
        <f t="shared" si="11"/>
        <v>2.2222222222222223</v>
      </c>
      <c r="H88" s="26" t="s">
        <v>176</v>
      </c>
      <c r="I88" s="27"/>
      <c r="J88" s="27"/>
      <c r="K88" s="91"/>
      <c r="L88" s="48"/>
    </row>
    <row r="89" spans="1:12" ht="21.75">
      <c r="A89" s="26" t="s">
        <v>53</v>
      </c>
      <c r="B89" s="27" t="s">
        <v>18</v>
      </c>
      <c r="C89" s="60">
        <v>100</v>
      </c>
      <c r="D89" s="60">
        <v>250</v>
      </c>
      <c r="E89" s="60">
        <v>100</v>
      </c>
      <c r="F89" s="60">
        <v>150</v>
      </c>
      <c r="G89" s="32">
        <f t="shared" si="11"/>
        <v>40</v>
      </c>
      <c r="H89" s="26" t="s">
        <v>170</v>
      </c>
      <c r="I89" s="27"/>
      <c r="J89" s="27"/>
      <c r="K89" s="91"/>
      <c r="L89" s="48"/>
    </row>
    <row r="90" spans="1:12" ht="21.75">
      <c r="A90" s="26" t="s">
        <v>55</v>
      </c>
      <c r="B90" s="27" t="s">
        <v>18</v>
      </c>
      <c r="C90" s="60">
        <v>650</v>
      </c>
      <c r="D90" s="60">
        <v>780</v>
      </c>
      <c r="E90" s="60">
        <v>650</v>
      </c>
      <c r="F90" s="60">
        <v>750</v>
      </c>
      <c r="G90" s="32">
        <f t="shared" si="11"/>
        <v>2.1428571428571428</v>
      </c>
      <c r="H90" s="26" t="s">
        <v>176</v>
      </c>
      <c r="I90" s="27"/>
      <c r="J90" s="27"/>
      <c r="K90" s="91"/>
      <c r="L90" s="48"/>
    </row>
    <row r="91" spans="1:12" ht="21.75">
      <c r="A91" s="26" t="s">
        <v>56</v>
      </c>
      <c r="B91" s="27" t="s">
        <v>18</v>
      </c>
      <c r="C91" s="121">
        <v>500</v>
      </c>
      <c r="D91" s="121">
        <v>550</v>
      </c>
      <c r="E91" s="121">
        <v>500</v>
      </c>
      <c r="F91" s="121">
        <v>680</v>
      </c>
      <c r="G91" s="32">
        <f t="shared" si="11"/>
        <v>-11.016949152542372</v>
      </c>
      <c r="H91" s="26" t="s">
        <v>177</v>
      </c>
      <c r="I91" s="27"/>
      <c r="J91" s="27"/>
      <c r="K91" s="91"/>
      <c r="L91" s="48"/>
    </row>
    <row r="92" spans="1:12" ht="21.75">
      <c r="A92" s="26" t="s">
        <v>58</v>
      </c>
      <c r="B92" s="27" t="s">
        <v>18</v>
      </c>
      <c r="C92" s="60">
        <v>4800</v>
      </c>
      <c r="D92" s="60">
        <v>5100</v>
      </c>
      <c r="E92" s="60">
        <v>4800</v>
      </c>
      <c r="F92" s="60">
        <v>5000</v>
      </c>
      <c r="G92" s="32">
        <f t="shared" si="11"/>
        <v>1.0204081632653061</v>
      </c>
      <c r="H92" s="26" t="s">
        <v>167</v>
      </c>
      <c r="I92" s="27"/>
      <c r="J92" s="27"/>
      <c r="K92" s="91"/>
      <c r="L92" s="48"/>
    </row>
    <row r="93" spans="1:12" ht="21.75">
      <c r="A93" s="26" t="s">
        <v>60</v>
      </c>
      <c r="B93" s="27" t="s">
        <v>18</v>
      </c>
      <c r="C93" s="60">
        <v>140</v>
      </c>
      <c r="D93" s="60">
        <v>240</v>
      </c>
      <c r="E93" s="60">
        <v>140</v>
      </c>
      <c r="F93" s="60">
        <v>220</v>
      </c>
      <c r="G93" s="32">
        <f t="shared" si="11"/>
        <v>5.5555555555555554</v>
      </c>
      <c r="H93" s="26" t="s">
        <v>176</v>
      </c>
      <c r="I93" s="27"/>
      <c r="J93" s="27"/>
      <c r="K93" s="91"/>
      <c r="L93" s="48"/>
    </row>
    <row r="94" spans="1:12" ht="21" customHeight="1">
      <c r="A94" s="26" t="s">
        <v>64</v>
      </c>
      <c r="B94" s="27" t="s">
        <v>18</v>
      </c>
      <c r="C94" s="60">
        <v>175</v>
      </c>
      <c r="D94" s="60">
        <v>210</v>
      </c>
      <c r="E94" s="60">
        <v>190</v>
      </c>
      <c r="F94" s="60">
        <v>210</v>
      </c>
      <c r="G94" s="32">
        <f t="shared" si="11"/>
        <v>-3.75</v>
      </c>
      <c r="H94" s="26" t="s">
        <v>177</v>
      </c>
      <c r="I94" s="27"/>
      <c r="J94" s="27"/>
      <c r="K94" s="91"/>
      <c r="L94" s="48"/>
    </row>
    <row r="95" spans="1:12" ht="21.75">
      <c r="A95" s="26" t="s">
        <v>73</v>
      </c>
      <c r="B95" s="27" t="s">
        <v>18</v>
      </c>
      <c r="C95" s="60">
        <v>118</v>
      </c>
      <c r="D95" s="60">
        <v>125</v>
      </c>
      <c r="E95" s="60">
        <v>120</v>
      </c>
      <c r="F95" s="60">
        <v>125</v>
      </c>
      <c r="G95" s="32">
        <f t="shared" si="11"/>
        <v>-0.81632653061224492</v>
      </c>
      <c r="H95" s="26" t="s">
        <v>172</v>
      </c>
      <c r="I95" s="27"/>
      <c r="J95" s="27"/>
      <c r="K95" s="91"/>
      <c r="L95" s="85"/>
    </row>
    <row r="96" spans="1:12" ht="21.75">
      <c r="A96" s="26" t="s">
        <v>75</v>
      </c>
      <c r="B96" s="27" t="s">
        <v>76</v>
      </c>
      <c r="C96" s="60">
        <v>40</v>
      </c>
      <c r="D96" s="60">
        <v>45</v>
      </c>
      <c r="E96" s="60">
        <v>43</v>
      </c>
      <c r="F96" s="60">
        <v>45</v>
      </c>
      <c r="G96" s="32">
        <f t="shared" si="11"/>
        <v>-3.4090909090909087</v>
      </c>
      <c r="H96" s="26" t="s">
        <v>168</v>
      </c>
      <c r="I96" s="27"/>
      <c r="J96" s="27"/>
      <c r="K96" s="83"/>
      <c r="L96" s="48"/>
    </row>
    <row r="97" spans="1:12" ht="21.75">
      <c r="A97" s="26" t="s">
        <v>79</v>
      </c>
      <c r="B97" s="27" t="s">
        <v>80</v>
      </c>
      <c r="C97" s="68">
        <v>91000</v>
      </c>
      <c r="D97" s="68">
        <v>95000</v>
      </c>
      <c r="E97" s="68">
        <v>91000</v>
      </c>
      <c r="F97" s="68">
        <v>92200</v>
      </c>
      <c r="G97" s="32">
        <f t="shared" si="11"/>
        <v>1.5283842794759825</v>
      </c>
      <c r="H97" s="26" t="s">
        <v>176</v>
      </c>
      <c r="I97" s="27"/>
      <c r="J97" s="27"/>
      <c r="K97" s="76"/>
      <c r="L97" s="48"/>
    </row>
    <row r="98" spans="1:12" ht="21.75">
      <c r="A98" s="22"/>
      <c r="B98" s="24"/>
      <c r="C98" s="85"/>
      <c r="D98" s="85"/>
      <c r="E98" s="85"/>
      <c r="F98" s="85"/>
      <c r="G98" s="86"/>
      <c r="H98" s="75"/>
      <c r="I98" s="77"/>
      <c r="J98" s="77"/>
      <c r="K98" s="76"/>
      <c r="L98" s="42"/>
    </row>
    <row r="99" spans="1:12" ht="24.75">
      <c r="A99" s="22"/>
      <c r="B99" s="24"/>
      <c r="C99" s="39"/>
      <c r="D99" s="39"/>
      <c r="E99" s="39"/>
      <c r="F99" s="39"/>
      <c r="G99" s="40"/>
      <c r="H99" s="22"/>
      <c r="I99" s="24"/>
      <c r="J99" s="24"/>
      <c r="K99" s="42"/>
      <c r="L99" s="42"/>
    </row>
    <row r="100" spans="1:12" ht="24.75">
      <c r="A100" s="22"/>
      <c r="B100" s="24"/>
      <c r="C100" s="39"/>
      <c r="D100" s="39"/>
      <c r="E100" s="39"/>
      <c r="F100" s="39"/>
      <c r="G100" s="40"/>
      <c r="H100" s="22"/>
      <c r="I100" s="24"/>
      <c r="J100" s="24"/>
      <c r="K100" s="42"/>
      <c r="L100" s="42"/>
    </row>
    <row r="101" spans="1:12" ht="24.75">
      <c r="A101" s="22"/>
      <c r="B101" s="44"/>
      <c r="C101" s="45"/>
      <c r="D101" s="45"/>
      <c r="E101" s="44"/>
      <c r="F101" s="45"/>
      <c r="G101" s="69"/>
      <c r="H101" s="70"/>
      <c r="I101" s="71"/>
      <c r="J101" s="71"/>
      <c r="K101" s="71"/>
      <c r="L101" s="42"/>
    </row>
    <row r="102" spans="1:12" ht="24.75">
      <c r="A102" s="22"/>
      <c r="B102" s="72"/>
      <c r="C102" s="73" t="s">
        <v>163</v>
      </c>
      <c r="D102" s="41"/>
      <c r="E102" s="72"/>
      <c r="F102" s="44"/>
      <c r="G102" s="41"/>
      <c r="H102" s="70"/>
      <c r="I102" s="43"/>
      <c r="J102" s="44" t="s">
        <v>166</v>
      </c>
      <c r="K102" s="41"/>
      <c r="L102" s="41"/>
    </row>
    <row r="103" spans="1:12" ht="24.75">
      <c r="A103" s="22"/>
      <c r="B103" s="74"/>
      <c r="C103" s="73" t="s">
        <v>164</v>
      </c>
      <c r="D103" s="44"/>
      <c r="E103" s="72"/>
      <c r="F103" s="75"/>
      <c r="G103" s="77"/>
      <c r="H103" s="82"/>
      <c r="I103" s="81"/>
      <c r="J103" s="44" t="s">
        <v>160</v>
      </c>
      <c r="K103" s="44"/>
      <c r="L103" s="44"/>
    </row>
    <row r="104" spans="1:12" ht="24.75">
      <c r="A104" s="22"/>
      <c r="B104" s="44"/>
      <c r="C104" s="45"/>
      <c r="D104" s="44"/>
      <c r="E104" s="45"/>
      <c r="F104" s="75"/>
      <c r="G104" s="77"/>
      <c r="H104" s="77"/>
      <c r="I104" s="76"/>
      <c r="J104" s="41"/>
      <c r="K104" s="41"/>
      <c r="L104" s="23"/>
    </row>
    <row r="105" spans="1:12" ht="19.5">
      <c r="A105" s="92" t="s">
        <v>147</v>
      </c>
      <c r="B105" s="89"/>
      <c r="C105" s="87"/>
      <c r="D105" s="89"/>
      <c r="E105" s="87"/>
      <c r="F105" s="87"/>
      <c r="G105" s="87"/>
      <c r="H105" s="88"/>
      <c r="I105" s="94"/>
      <c r="J105" s="23"/>
      <c r="K105" s="23"/>
      <c r="L105" s="23"/>
    </row>
    <row r="106" spans="1:12" ht="19.5">
      <c r="A106" s="90" t="s">
        <v>153</v>
      </c>
      <c r="B106" s="89"/>
      <c r="C106" s="87"/>
      <c r="D106" s="89"/>
      <c r="E106" s="87"/>
      <c r="F106" s="87"/>
      <c r="G106" s="89"/>
      <c r="H106" s="88"/>
      <c r="I106" s="94"/>
      <c r="J106" s="23"/>
      <c r="K106" s="23"/>
      <c r="L106" s="23"/>
    </row>
    <row r="107" spans="1:12" ht="19.5">
      <c r="A107" s="90" t="s">
        <v>152</v>
      </c>
      <c r="B107" s="89"/>
      <c r="C107" s="89"/>
      <c r="D107" s="89"/>
      <c r="E107" s="89"/>
      <c r="F107" s="87"/>
      <c r="G107" s="89"/>
      <c r="H107" s="88"/>
      <c r="I107" s="94"/>
      <c r="J107" s="23"/>
      <c r="K107" s="23"/>
      <c r="L107" s="23"/>
    </row>
    <row r="108" spans="1:12" ht="19.5">
      <c r="A108" s="90" t="s">
        <v>89</v>
      </c>
      <c r="B108" s="89"/>
      <c r="C108" s="89"/>
      <c r="D108" s="89"/>
      <c r="E108" s="89"/>
      <c r="F108" s="88"/>
      <c r="G108" s="88"/>
      <c r="H108" s="88"/>
      <c r="I108" s="94"/>
      <c r="J108" s="23"/>
      <c r="K108" s="23"/>
      <c r="L108" s="23"/>
    </row>
    <row r="109" spans="1:12" ht="19.5">
      <c r="A109" s="90" t="s">
        <v>151</v>
      </c>
      <c r="B109" s="89"/>
      <c r="C109" s="89"/>
      <c r="D109" s="89"/>
      <c r="E109" s="89"/>
      <c r="F109" s="89"/>
      <c r="G109" s="88"/>
      <c r="H109" s="88"/>
      <c r="I109" s="94"/>
      <c r="J109" s="23"/>
      <c r="K109" s="23"/>
      <c r="L109" s="23"/>
    </row>
    <row r="110" spans="1:12" ht="19.5">
      <c r="A110" s="90" t="s">
        <v>150</v>
      </c>
      <c r="B110" s="89"/>
      <c r="C110" s="89"/>
      <c r="D110" s="89"/>
      <c r="E110" s="89"/>
      <c r="F110" s="89"/>
      <c r="G110" s="89"/>
      <c r="H110" s="88"/>
      <c r="I110" s="94"/>
      <c r="J110" s="23"/>
      <c r="K110" s="23"/>
      <c r="L110" s="23"/>
    </row>
    <row r="111" spans="1:12" ht="19.5">
      <c r="A111" s="90" t="s">
        <v>162</v>
      </c>
      <c r="B111" s="89"/>
      <c r="C111" s="89"/>
      <c r="D111" s="89"/>
      <c r="E111" s="89"/>
      <c r="F111" s="89"/>
      <c r="G111" s="89"/>
      <c r="H111" s="88"/>
      <c r="I111" s="94"/>
      <c r="J111" s="23"/>
      <c r="K111" s="23"/>
      <c r="L111" s="23"/>
    </row>
    <row r="112" spans="1:12" ht="19.5">
      <c r="A112" s="90" t="s">
        <v>149</v>
      </c>
      <c r="B112" s="89"/>
      <c r="C112" s="89"/>
      <c r="D112" s="89"/>
      <c r="E112" s="89"/>
      <c r="F112" s="89"/>
      <c r="G112" s="89"/>
      <c r="H112" s="88"/>
      <c r="I112" s="94"/>
      <c r="J112" s="23"/>
      <c r="K112" s="23"/>
      <c r="L112" s="23"/>
    </row>
    <row r="113" spans="1:12" ht="19.5">
      <c r="A113" s="90" t="s">
        <v>148</v>
      </c>
      <c r="B113" s="89"/>
      <c r="C113" s="89"/>
      <c r="D113" s="89"/>
      <c r="E113" s="89"/>
      <c r="F113" s="89"/>
      <c r="G113" s="89"/>
      <c r="H113" s="88"/>
      <c r="I113" s="94"/>
      <c r="J113" s="23"/>
      <c r="K113" s="23"/>
      <c r="L113" s="23"/>
    </row>
    <row r="114" spans="1:12" ht="19.5">
      <c r="A114" s="90" t="s">
        <v>90</v>
      </c>
      <c r="B114" s="89"/>
      <c r="C114" s="89"/>
      <c r="D114" s="89"/>
      <c r="E114" s="89"/>
      <c r="F114" s="89"/>
      <c r="G114" s="89"/>
      <c r="H114" s="88"/>
      <c r="I114" s="94"/>
      <c r="J114" s="23"/>
      <c r="K114" s="23"/>
      <c r="L114" s="23"/>
    </row>
    <row r="115" spans="1:12" ht="19.5">
      <c r="A115" s="90" t="s">
        <v>155</v>
      </c>
      <c r="B115" s="89"/>
      <c r="C115" s="89"/>
      <c r="D115" s="89"/>
      <c r="E115" s="89"/>
      <c r="F115" s="89"/>
      <c r="G115" s="89"/>
      <c r="H115" s="88"/>
      <c r="I115" s="94"/>
      <c r="J115" s="23"/>
      <c r="K115" s="23"/>
      <c r="L115" s="23"/>
    </row>
    <row r="116" spans="1:12" ht="19.5">
      <c r="A116" s="90" t="s">
        <v>154</v>
      </c>
      <c r="B116" s="89"/>
      <c r="C116" s="89"/>
      <c r="D116" s="89"/>
      <c r="E116" s="89"/>
      <c r="F116" s="89"/>
      <c r="G116" s="89"/>
      <c r="H116" s="88"/>
      <c r="I116" s="94"/>
      <c r="J116" s="23"/>
      <c r="K116" s="23"/>
      <c r="L116" s="23"/>
    </row>
    <row r="117" spans="1:12" ht="19.5">
      <c r="A117" s="90" t="s">
        <v>156</v>
      </c>
      <c r="B117" s="89"/>
      <c r="C117" s="89"/>
      <c r="D117" s="89"/>
      <c r="E117" s="89"/>
      <c r="F117" s="89"/>
      <c r="G117" s="89"/>
      <c r="H117" s="88"/>
      <c r="I117" s="94"/>
      <c r="J117" s="23"/>
      <c r="K117" s="23"/>
      <c r="L117" s="23"/>
    </row>
    <row r="118" spans="1:12" ht="19.5">
      <c r="A118" s="90" t="s">
        <v>157</v>
      </c>
      <c r="B118" s="89"/>
      <c r="C118" s="89"/>
      <c r="D118" s="89"/>
      <c r="E118" s="89"/>
      <c r="F118" s="89"/>
      <c r="G118" s="89"/>
      <c r="H118" s="88"/>
      <c r="I118" s="94"/>
      <c r="J118" s="23"/>
      <c r="K118" s="23"/>
      <c r="L118" s="23"/>
    </row>
    <row r="119" spans="1:12" ht="19.5">
      <c r="A119" s="90" t="s">
        <v>91</v>
      </c>
      <c r="B119" s="89"/>
      <c r="C119" s="89"/>
      <c r="D119" s="89"/>
      <c r="E119" s="89"/>
      <c r="F119" s="89"/>
      <c r="G119" s="89"/>
      <c r="H119" s="93"/>
      <c r="I119" s="95"/>
      <c r="J119" s="42"/>
      <c r="K119" s="42"/>
      <c r="L119" s="42"/>
    </row>
    <row r="120" spans="1:12" ht="19.5">
      <c r="A120" s="90"/>
      <c r="B120" s="89"/>
      <c r="C120" s="89"/>
      <c r="D120" s="89"/>
      <c r="E120" s="89"/>
      <c r="F120" s="89"/>
      <c r="G120" s="89"/>
      <c r="H120" s="93"/>
      <c r="I120" s="95"/>
      <c r="J120" s="42"/>
      <c r="K120" s="42"/>
      <c r="L120" s="42"/>
    </row>
    <row r="121" spans="1:12" ht="19.5">
      <c r="A121" s="92" t="s">
        <v>92</v>
      </c>
      <c r="B121" s="89"/>
      <c r="C121" s="89"/>
      <c r="D121" s="89"/>
      <c r="E121" s="89"/>
      <c r="F121" s="89"/>
      <c r="G121" s="89"/>
      <c r="H121" s="93"/>
      <c r="I121" s="95"/>
      <c r="J121" s="42"/>
      <c r="K121" s="42"/>
      <c r="L121" s="42"/>
    </row>
    <row r="122" spans="1:12" ht="19.5">
      <c r="A122" s="90" t="s">
        <v>93</v>
      </c>
      <c r="B122" s="89"/>
      <c r="C122" s="89"/>
      <c r="D122" s="89"/>
      <c r="E122" s="89"/>
      <c r="F122" s="89"/>
      <c r="G122" s="89"/>
      <c r="H122" s="93"/>
      <c r="I122" s="95"/>
      <c r="J122" s="42"/>
      <c r="K122" s="42"/>
      <c r="L122" s="42"/>
    </row>
    <row r="123" spans="1:12" ht="19.5">
      <c r="A123" s="90" t="s">
        <v>94</v>
      </c>
      <c r="B123" s="89"/>
      <c r="C123" s="89"/>
      <c r="D123" s="89"/>
      <c r="E123" s="89"/>
      <c r="F123" s="89"/>
      <c r="G123" s="89"/>
      <c r="H123" s="93"/>
      <c r="I123" s="95"/>
      <c r="J123" s="42"/>
      <c r="K123" s="42"/>
      <c r="L123" s="42"/>
    </row>
    <row r="124" spans="1:12" ht="19.5">
      <c r="A124" s="90" t="s">
        <v>95</v>
      </c>
      <c r="B124" s="89"/>
      <c r="C124" s="89"/>
      <c r="D124" s="89"/>
      <c r="E124" s="89"/>
      <c r="F124" s="89"/>
      <c r="G124" s="89"/>
      <c r="H124" s="93"/>
      <c r="I124" s="95"/>
      <c r="J124" s="42"/>
      <c r="K124" s="42"/>
      <c r="L124" s="42"/>
    </row>
    <row r="125" spans="1:12" ht="18">
      <c r="A125" s="96"/>
      <c r="B125" s="94"/>
      <c r="C125" s="94"/>
      <c r="D125" s="94"/>
      <c r="E125" s="94"/>
      <c r="F125" s="94"/>
      <c r="G125" s="94"/>
      <c r="H125" s="97"/>
      <c r="I125" s="95"/>
      <c r="J125" s="42"/>
      <c r="K125" s="42"/>
      <c r="L125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2025-03-04T07:20:02Z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