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5D01F1E7-EAA8-4936-A28F-51341BD5192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7" i="4" l="1"/>
  <c r="G91" i="4"/>
  <c r="G98" i="4"/>
  <c r="G88" i="4"/>
  <c r="G85" i="4"/>
  <c r="G92" i="4"/>
  <c r="G90" i="4"/>
  <c r="G93" i="4"/>
  <c r="G81" i="4"/>
  <c r="G97" i="4"/>
  <c r="G94" i="4"/>
  <c r="G86" i="4"/>
  <c r="G84" i="4"/>
  <c r="G83" i="4"/>
  <c r="G82" i="4"/>
  <c r="G99" i="4"/>
  <c r="G89" i="4"/>
  <c r="G95" i="4"/>
  <c r="G96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<sst xmlns="http://schemas.openxmlformats.org/spreadsheetml/2006/main" count="269" uniqueCount="133">
  <si>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</si>
  <si>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</si>
  <si>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</si>
  <si>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</si>
  <si>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</si>
  <si>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</si>
  <si>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</si>
  <si>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</si>
  <si>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</si>
  <si>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</si>
  <si>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</si>
  <si>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</si>
  <si>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</si>
  <si>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</si>
  <si>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</si>
  <si>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</si>
  <si>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</si>
  <si>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</si>
  <si>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</si>
  <si>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</si>
  <si>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</si>
  <si>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</si>
  <si>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</si>
  <si>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</si>
  <si>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</si>
  <si>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</si>
  <si>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</si>
  <si>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</si>
  <si>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</si>
  <si>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</si>
  <si>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</si>
  <si>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</si>
  <si>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</si>
  <si>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</si>
  <si>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</si>
  <si>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</si>
  <si>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</si>
  <si>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</si>
  <si>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</si>
  <si>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</si>
  <si>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</si>
  <si>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</si>
  <si>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</si>
  <si>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</si>
  <si>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</si>
  <si>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</si>
  <si>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</si>
  <si>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</si>
  <si>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</si>
  <si>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</si>
  <si>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</si>
  <si>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</si>
  <si>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</si>
  <si>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</si>
  <si>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</si>
  <si>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</si>
  <si>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</si>
  <si>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</si>
  <si>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</si>
  <si>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</si>
  <si>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</si>
  <si>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</si>
  <si>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</si>
  <si>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</si>
  <si>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</si>
  <si>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</si>
  <si>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</si>
  <si>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</si>
  <si>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</si>
  <si>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</si>
  <si>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</si>
  <si>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</si>
  <si>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</si>
  <si>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</si>
  <si>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</si>
  <si>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</si>
  <si>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</si>
  <si>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</si>
  <si>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</si>
  <si>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</si>
  <si>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</si>
  <si>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</si>
  <si>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</si>
  <si>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</si>
  <si>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</si>
  <si>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</si>
  <si>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</si>
  <si>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</si>
  <si>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</si>
  <si>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</si>
  <si>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</si>
  <si>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</si>
  <si>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</si>
  <si>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</si>
  <si>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</si>
  <si>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</si>
  <si>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</si>
  <si>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</si>
  <si>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</si>
  <si>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</si>
  <si>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</si>
  <si>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</si>
  <si>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</si>
  <si>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</si>
  <si>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</si>
  <si>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</si>
  <si>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</si>
  <si>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</si>
  <si>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</si>
  <si>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</si>
  <si>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</si>
  <si>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</si>
  <si>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</si>
  <si>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</si>
  <si>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</si>
  <si>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</si>
  <si>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</si>
  <si>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</si>
  <si>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লবণ(প্যাঃ)আয়োডিনযুক্ত</t>
  </si>
  <si>
    <t>০৪-০৩-২০২৫ তারিখে মূল্য বৃদ্ধি পেয়েছে।</t>
  </si>
  <si>
    <t>০৪-০৩-২০২৫ তারিখে মূল্য হ্রাস পেয়েছে।</t>
  </si>
  <si>
    <t>০৫-০৩-২০২৫ তারিখে মূল্য বৃদ্ধি পেয়েছে।</t>
  </si>
  <si>
    <t>০৫-০৩-২০২৫ তারিখে মূল্য হ্রাস পেয়েছে।</t>
  </si>
  <si>
    <t>০৬-০৩-২০২৫ তারিখে মূল্য হ্রাস পেয়েছে।</t>
  </si>
  <si>
    <t>০৭-০৩-২০২৫ তারিখে মূল্য হ্রাস পেয়েছে।</t>
  </si>
  <si>
    <t>০৯-০৩-২০২৫ তারিখে মূল্য হ্রাস পেয়েছে।</t>
  </si>
  <si>
    <t>স্মারক নং-২৬.০৫.০০০০.০১৭.৩১.০১.২৫-২০৪</t>
  </si>
  <si>
    <t xml:space="preserve">সোমবার ১০ মার্চ ২০২৫ খ্রিঃ, ২৫ ফাল্গুন ১৪৩১ বাংলা, ০৯ রমজান ১৪৪৬ হিজরি </t>
  </si>
  <si>
    <t xml:space="preserve">   সিরিয়াল নংঃ     ০৬৭</t>
  </si>
  <si>
    <t>১০-০৩-২০২৫ তারিখে মূল্য বৃদ্ধি পেয়েছে।</t>
  </si>
  <si>
    <t>১০-০৩-২০২৫ তারিখে মূল্য হ্রাস পেয়েছে।</t>
  </si>
  <si>
    <t>(১)   ময়দা (প্যা:), হলুদ (দেশী,আম), আদা (আম), জিরা, তেজপাতা, মুরগী ব্রয়লার, এম এস রড (৬০ গ্রেড)   এর মূল্য বৃদ্ধি পেয়েছে।</t>
  </si>
  <si>
    <t>(২)   সয়াবিন তেল (লুজ, ৫লি:, ২লি: বোতল), সুপার পাম অয়েল, ছোলা, পেঁয়াজ (দেশী), রশুন (দেশী,আম), দারুচিনি, এলাচ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</si>
</sst>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"/>
  <sheetViews>
    <sheetView tabSelected="1" topLeftCell="A77" zoomScaleNormal="100" workbookViewId="0">
      <selection activeCell="C37" sqref="C3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109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128</v>
      </c>
      <c r="L3" s="93"/>
    </row>
    <row r="4" spans="1:12" ht="21.75">
      <c r="A4" s="19"/>
      <c r="B4" s="9"/>
      <c r="C4" s="9"/>
      <c r="D4" s="19"/>
      <c r="E4" s="9"/>
      <c r="F4" s="9" t="s">
        <v>127</v>
      </c>
      <c r="G4" s="9"/>
      <c r="H4" s="9"/>
      <c r="I4" s="9"/>
      <c r="J4" s="9"/>
      <c r="K4" s="9"/>
      <c r="L4" s="51"/>
    </row>
    <row r="5" spans="1:12" ht="21.75">
      <c r="A5" s="22" t="s">
        <v>126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45726</v>
      </c>
    </row>
    <row r="6" spans="1:12" ht="21.7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.75">
      <c r="A7" s="27"/>
      <c r="B7" s="28"/>
      <c r="C7" s="92">
        <v>45726</v>
      </c>
      <c r="D7" s="93"/>
      <c r="E7" s="92">
        <v>45719</v>
      </c>
      <c r="F7" s="93"/>
      <c r="G7" s="92">
        <v>45698</v>
      </c>
      <c r="H7" s="93"/>
      <c r="I7" s="28" t="s">
        <v>12</v>
      </c>
      <c r="J7" s="94">
        <v>45361</v>
      </c>
      <c r="K7" s="95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70</v>
      </c>
      <c r="H9" s="31">
        <v>85</v>
      </c>
      <c r="I9" s="32">
        <f>((C9+D9)/2-(G9+H9)/2)/((G9+H9)/2)*100</f>
        <v>1.2903225806451613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110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70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170</v>
      </c>
      <c r="D18" s="31">
        <v>184</v>
      </c>
      <c r="E18" s="31">
        <v>185</v>
      </c>
      <c r="F18" s="31">
        <v>190</v>
      </c>
      <c r="G18" s="31">
        <v>180</v>
      </c>
      <c r="H18" s="31">
        <v>185</v>
      </c>
      <c r="I18" s="32">
        <f t="shared" ref="I18:I25" si="0">((C18+D18)/2-(G18+H18)/2)/((G18+H18)/2)*100</f>
        <v>-3.0136986301369864</v>
      </c>
      <c r="J18" s="68">
        <v>148</v>
      </c>
      <c r="K18" s="68">
        <v>155</v>
      </c>
      <c r="L18" s="33">
        <f t="shared" ref="L18:L25" si="1">((C18+D18)/2-(J18+K18)/2)/((J18+K18)/2)*100</f>
        <v>16.831683168316832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852</v>
      </c>
      <c r="E19" s="31">
        <v>850</v>
      </c>
      <c r="F19" s="31">
        <v>852</v>
      </c>
      <c r="G19" s="31">
        <v>850</v>
      </c>
      <c r="H19" s="31">
        <v>852</v>
      </c>
      <c r="I19" s="32">
        <f t="shared" si="0"/>
        <v>-0.29377203290246767</v>
      </c>
      <c r="J19" s="68">
        <v>780</v>
      </c>
      <c r="K19" s="68">
        <v>800</v>
      </c>
      <c r="L19" s="33">
        <f t="shared" si="1"/>
        <v>7.4050632911392409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350</v>
      </c>
      <c r="F20" s="31">
        <v>355</v>
      </c>
      <c r="G20" s="31">
        <v>348</v>
      </c>
      <c r="H20" s="31">
        <v>350</v>
      </c>
      <c r="I20" s="32">
        <f t="shared" si="0"/>
        <v>-0.42979942693409745</v>
      </c>
      <c r="J20" s="68">
        <v>330</v>
      </c>
      <c r="K20" s="68">
        <v>335</v>
      </c>
      <c r="L20" s="33">
        <f t="shared" si="1"/>
        <v>4.5112781954887211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178</v>
      </c>
      <c r="E21" s="31">
        <v>175</v>
      </c>
      <c r="F21" s="31">
        <v>178</v>
      </c>
      <c r="G21" s="31">
        <v>175</v>
      </c>
      <c r="H21" s="31">
        <v>176</v>
      </c>
      <c r="I21" s="32">
        <f t="shared" si="0"/>
        <v>0.56980056980056981</v>
      </c>
      <c r="J21" s="68">
        <v>160</v>
      </c>
      <c r="K21" s="68">
        <v>165</v>
      </c>
      <c r="L21" s="33">
        <f t="shared" si="1"/>
        <v>8.615384615384615</v>
      </c>
    </row>
    <row r="22" spans="1:12" ht="21.75">
      <c r="A22" s="85" t="s">
        <v>33</v>
      </c>
      <c r="B22" s="6" t="s">
        <v>28</v>
      </c>
      <c r="C22" s="31">
        <v>146</v>
      </c>
      <c r="D22" s="31">
        <v>155</v>
      </c>
      <c r="E22" s="31">
        <v>150</v>
      </c>
      <c r="F22" s="31">
        <v>153</v>
      </c>
      <c r="G22" s="31">
        <v>148</v>
      </c>
      <c r="H22" s="31">
        <v>155</v>
      </c>
      <c r="I22" s="32">
        <f t="shared" si="0"/>
        <v>-0.66006600660066006</v>
      </c>
      <c r="J22" s="68">
        <v>125</v>
      </c>
      <c r="K22" s="68">
        <v>130</v>
      </c>
      <c r="L22" s="33">
        <f t="shared" si="1"/>
        <v>18.03921568627451</v>
      </c>
    </row>
    <row r="23" spans="1:12" ht="21.75">
      <c r="A23" s="85" t="s">
        <v>112</v>
      </c>
      <c r="B23" s="6" t="s">
        <v>28</v>
      </c>
      <c r="C23" s="31">
        <v>155</v>
      </c>
      <c r="D23" s="31">
        <v>160</v>
      </c>
      <c r="E23" s="31">
        <v>155</v>
      </c>
      <c r="F23" s="31">
        <v>162</v>
      </c>
      <c r="G23" s="31">
        <v>155</v>
      </c>
      <c r="H23" s="31">
        <v>160</v>
      </c>
      <c r="I23" s="32">
        <f t="shared" si="0"/>
        <v>0</v>
      </c>
      <c r="J23" s="68">
        <v>135</v>
      </c>
      <c r="K23" s="68">
        <v>140</v>
      </c>
      <c r="L23" s="33">
        <f t="shared" si="1"/>
        <v>14.545454545454545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120</v>
      </c>
      <c r="K28" s="68">
        <v>125</v>
      </c>
      <c r="L28" s="33">
        <f t="shared" si="3"/>
        <v>-6.1224489795918364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70</v>
      </c>
      <c r="H31" s="31">
        <v>85</v>
      </c>
      <c r="I31" s="32">
        <f t="shared" si="2"/>
        <v>-9.67741935483871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105</v>
      </c>
      <c r="D32" s="31">
        <v>110</v>
      </c>
      <c r="E32" s="31">
        <v>105</v>
      </c>
      <c r="F32" s="31">
        <v>120</v>
      </c>
      <c r="G32" s="31">
        <v>110</v>
      </c>
      <c r="H32" s="31">
        <v>120</v>
      </c>
      <c r="I32" s="32">
        <f t="shared" si="2"/>
        <v>-6.5217391304347823</v>
      </c>
      <c r="J32" s="68">
        <v>100</v>
      </c>
      <c r="K32" s="68">
        <v>110</v>
      </c>
      <c r="L32" s="33">
        <f t="shared" si="3"/>
        <v>2.3809523809523809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25</v>
      </c>
      <c r="I33" s="32">
        <f t="shared" si="2"/>
        <v>11.111111111111111</v>
      </c>
      <c r="J33" s="68">
        <v>35</v>
      </c>
      <c r="K33" s="68">
        <v>40</v>
      </c>
      <c r="L33" s="33">
        <f t="shared" si="3"/>
        <v>-33.333333333333329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95</v>
      </c>
      <c r="B35" s="6" t="s">
        <v>18</v>
      </c>
      <c r="C35" s="31">
        <v>35</v>
      </c>
      <c r="D35" s="31">
        <v>50</v>
      </c>
      <c r="E35" s="31">
        <v>40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90</v>
      </c>
      <c r="K35" s="68">
        <v>100</v>
      </c>
      <c r="L35" s="33">
        <f t="shared" ref="L35:L50" si="5">((C35+D35)/2-(J35+K35)/2)/((J35+K35)/2)*100</f>
        <v>-55.26315789473685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60</v>
      </c>
      <c r="F36" s="31">
        <v>70</v>
      </c>
      <c r="G36" s="31">
        <v>55</v>
      </c>
      <c r="H36" s="31">
        <v>65</v>
      </c>
      <c r="I36" s="32">
        <f t="shared" si="4"/>
        <v>-100</v>
      </c>
      <c r="J36" s="68">
        <v>100</v>
      </c>
      <c r="K36" s="68">
        <v>110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100</v>
      </c>
      <c r="D37" s="31">
        <v>240</v>
      </c>
      <c r="E37" s="31">
        <v>110</v>
      </c>
      <c r="F37" s="31">
        <v>240</v>
      </c>
      <c r="G37" s="31">
        <v>150</v>
      </c>
      <c r="H37" s="31">
        <v>240</v>
      </c>
      <c r="I37" s="32">
        <f t="shared" si="4"/>
        <v>-12.820512820512819</v>
      </c>
      <c r="J37" s="68">
        <v>140</v>
      </c>
      <c r="K37" s="68">
        <v>160</v>
      </c>
      <c r="L37" s="33">
        <f t="shared" si="5"/>
        <v>13.333333333333334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250</v>
      </c>
      <c r="G38" s="31">
        <v>210</v>
      </c>
      <c r="H38" s="31">
        <v>240</v>
      </c>
      <c r="I38" s="32">
        <f t="shared" si="4"/>
        <v>2.2222222222222223</v>
      </c>
      <c r="J38" s="68">
        <v>180</v>
      </c>
      <c r="K38" s="68">
        <v>220</v>
      </c>
      <c r="L38" s="33">
        <f t="shared" si="5"/>
        <v>15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450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350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300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90</v>
      </c>
      <c r="H43" s="31">
        <v>150</v>
      </c>
      <c r="I43" s="32">
        <f t="shared" si="4"/>
        <v>45.833333333333329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220</v>
      </c>
      <c r="E44" s="31">
        <v>100</v>
      </c>
      <c r="F44" s="31">
        <v>200</v>
      </c>
      <c r="G44" s="31">
        <v>100</v>
      </c>
      <c r="H44" s="31">
        <v>240</v>
      </c>
      <c r="I44" s="32">
        <f t="shared" si="4"/>
        <v>-5.8823529411764701</v>
      </c>
      <c r="J44" s="68">
        <v>180</v>
      </c>
      <c r="K44" s="68">
        <v>250</v>
      </c>
      <c r="L44" s="33">
        <f t="shared" si="5"/>
        <v>-25.581395348837212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750</v>
      </c>
      <c r="G45" s="31">
        <v>650</v>
      </c>
      <c r="H45" s="31">
        <v>750</v>
      </c>
      <c r="I45" s="32">
        <f t="shared" si="4"/>
        <v>2.1428571428571428</v>
      </c>
      <c r="J45" s="68">
        <v>750</v>
      </c>
      <c r="K45" s="68">
        <v>900</v>
      </c>
      <c r="L45" s="33">
        <f t="shared" si="5"/>
        <v>-13.333333333333334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680</v>
      </c>
      <c r="G46" s="31">
        <v>500</v>
      </c>
      <c r="H46" s="31">
        <v>700</v>
      </c>
      <c r="I46" s="32">
        <f t="shared" si="4"/>
        <v>-12.5</v>
      </c>
      <c r="J46" s="68">
        <v>500</v>
      </c>
      <c r="K46" s="68">
        <v>580</v>
      </c>
      <c r="L46" s="33">
        <f t="shared" si="5"/>
        <v>-2.7777777777777777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4600</v>
      </c>
      <c r="D48" s="31">
        <v>5100</v>
      </c>
      <c r="E48" s="31">
        <v>4800</v>
      </c>
      <c r="F48" s="31">
        <v>5000</v>
      </c>
      <c r="G48" s="31">
        <v>4400</v>
      </c>
      <c r="H48" s="31">
        <v>5000</v>
      </c>
      <c r="I48" s="32">
        <f t="shared" si="4"/>
        <v>3.1914893617021276</v>
      </c>
      <c r="J48" s="68">
        <v>2500</v>
      </c>
      <c r="K48" s="68">
        <v>3500</v>
      </c>
      <c r="L48" s="33">
        <f t="shared" si="5"/>
        <v>61.666666666666671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220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300</v>
      </c>
      <c r="F52" s="31">
        <v>450</v>
      </c>
      <c r="G52" s="31">
        <v>260</v>
      </c>
      <c r="H52" s="31">
        <v>420</v>
      </c>
      <c r="I52" s="32">
        <f t="shared" ref="I52:I57" si="6">((C52+D52)/2-(G52+H52)/2)/((G52+H52)/2)*100</f>
        <v>7.3529411764705888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600</v>
      </c>
      <c r="F53" s="31">
        <v>1400</v>
      </c>
      <c r="G53" s="31">
        <v>700</v>
      </c>
      <c r="H53" s="31">
        <v>1600</v>
      </c>
      <c r="I53" s="32">
        <f t="shared" si="6"/>
        <v>-2.1739130434782608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96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97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180</v>
      </c>
      <c r="D56" s="31">
        <v>210</v>
      </c>
      <c r="E56" s="31">
        <v>165</v>
      </c>
      <c r="F56" s="31">
        <v>210</v>
      </c>
      <c r="G56" s="31">
        <v>180</v>
      </c>
      <c r="H56" s="31">
        <v>210</v>
      </c>
      <c r="I56" s="32">
        <f t="shared" si="6"/>
        <v>0</v>
      </c>
      <c r="J56" s="68">
        <v>210</v>
      </c>
      <c r="K56" s="68">
        <v>220</v>
      </c>
      <c r="L56" s="33">
        <f t="shared" si="7"/>
        <v>-9.3023255813953494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500</v>
      </c>
      <c r="F57" s="31">
        <v>580</v>
      </c>
      <c r="G57" s="31">
        <v>480</v>
      </c>
      <c r="H57" s="31">
        <v>600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820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800</v>
      </c>
      <c r="F60" s="31">
        <v>840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830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.75">
      <c r="A65" s="89"/>
      <c r="B65" s="80"/>
      <c r="C65" s="92">
        <v>45726</v>
      </c>
      <c r="D65" s="93"/>
      <c r="E65" s="92">
        <v>45719</v>
      </c>
      <c r="F65" s="93"/>
      <c r="G65" s="92">
        <v>45698</v>
      </c>
      <c r="H65" s="93"/>
      <c r="I65" s="28" t="s">
        <v>12</v>
      </c>
      <c r="J65" s="94">
        <v>45361</v>
      </c>
      <c r="K65" s="95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118</v>
      </c>
      <c r="D67" s="31">
        <v>125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-0.81632653061224492</v>
      </c>
      <c r="J67" s="68">
        <v>140</v>
      </c>
      <c r="K67" s="68">
        <v>145</v>
      </c>
      <c r="L67" s="33">
        <f t="shared" ref="L67:L73" si="8">((C67+D67)/2-(J67+K67)/2)/((J67+K67)/2)*100</f>
        <v>-14.736842105263156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260</v>
      </c>
      <c r="H68" s="31">
        <v>520</v>
      </c>
      <c r="I68" s="32">
        <f t="shared" ref="I68:I73" si="9">((C68+D68)/2-(G68+H68)/2)/((G68+H68)/2)*100</f>
        <v>-1.2820512820512819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118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40</v>
      </c>
      <c r="D70" s="39">
        <v>45</v>
      </c>
      <c r="E70" s="39">
        <v>40</v>
      </c>
      <c r="F70" s="39">
        <v>45</v>
      </c>
      <c r="G70" s="39">
        <v>44</v>
      </c>
      <c r="H70" s="39">
        <v>46</v>
      </c>
      <c r="I70" s="32">
        <f t="shared" si="9"/>
        <v>-5.5555555555555554</v>
      </c>
      <c r="J70" s="69">
        <v>42</v>
      </c>
      <c r="K70" s="69">
        <v>45</v>
      </c>
      <c r="L70" s="33">
        <f t="shared" si="8"/>
        <v>-2.2988505747126435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92200</v>
      </c>
      <c r="G72" s="31">
        <v>91000</v>
      </c>
      <c r="H72" s="31">
        <v>92000</v>
      </c>
      <c r="I72" s="32">
        <f t="shared" si="9"/>
        <v>1.639344262295082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7" t="s">
        <v>116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131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132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82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83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84</v>
      </c>
      <c r="B80" s="6" t="s">
        <v>85</v>
      </c>
      <c r="C80" s="99" t="s">
        <v>6</v>
      </c>
      <c r="D80" s="100"/>
      <c r="E80" s="101" t="s">
        <v>86</v>
      </c>
      <c r="F80" s="102"/>
      <c r="G80" s="7" t="s">
        <v>12</v>
      </c>
      <c r="H80" s="99" t="s">
        <v>87</v>
      </c>
      <c r="I80" s="103"/>
      <c r="J80" s="100"/>
      <c r="K80" s="54"/>
      <c r="L80" s="19"/>
    </row>
    <row r="81" spans="1:12" ht="21.75">
      <c r="A81" s="85" t="s">
        <v>25</v>
      </c>
      <c r="B81" s="6" t="s">
        <v>23</v>
      </c>
      <c r="C81" s="31">
        <v>65</v>
      </c>
      <c r="D81" s="31">
        <v>72</v>
      </c>
      <c r="E81" s="31">
        <v>65</v>
      </c>
      <c r="F81" s="31">
        <v>70</v>
      </c>
      <c r="G81" s="8">
        <f t="shared" ref="G81:G86" si="10">((C81+D81)/2-(E81+F81)/2)/((E81+F81)/2)*100</f>
        <v>1.4814814814814816</v>
      </c>
      <c r="H81" s="5" t="s">
        <v>119</v>
      </c>
      <c r="I81" s="6"/>
      <c r="J81" s="6"/>
      <c r="K81" s="54"/>
      <c r="L81" s="19"/>
    </row>
    <row r="82" spans="1:12" ht="21.75">
      <c r="A82" s="5" t="s">
        <v>27</v>
      </c>
      <c r="B82" s="6" t="s">
        <v>28</v>
      </c>
      <c r="C82" s="31">
        <v>170</v>
      </c>
      <c r="D82" s="31">
        <v>184</v>
      </c>
      <c r="E82" s="31">
        <v>185</v>
      </c>
      <c r="F82" s="31">
        <v>190</v>
      </c>
      <c r="G82" s="8">
        <f t="shared" si="10"/>
        <v>-5.6000000000000005</v>
      </c>
      <c r="H82" s="5" t="s">
        <v>130</v>
      </c>
      <c r="I82" s="6"/>
      <c r="J82" s="6"/>
      <c r="K82" s="54"/>
      <c r="L82" s="19"/>
    </row>
    <row r="83" spans="1:12" ht="21.75">
      <c r="A83" s="5" t="s">
        <v>29</v>
      </c>
      <c r="B83" s="6" t="s">
        <v>30</v>
      </c>
      <c r="C83" s="31">
        <v>845</v>
      </c>
      <c r="D83" s="31">
        <v>852</v>
      </c>
      <c r="E83" s="31">
        <v>850</v>
      </c>
      <c r="F83" s="31">
        <v>852</v>
      </c>
      <c r="G83" s="8">
        <f t="shared" si="10"/>
        <v>-0.29377203290246767</v>
      </c>
      <c r="H83" s="5" t="s">
        <v>120</v>
      </c>
      <c r="I83" s="6"/>
      <c r="J83" s="6"/>
      <c r="K83" s="54"/>
      <c r="L83" s="19"/>
    </row>
    <row r="84" spans="1:12" ht="21.75">
      <c r="A84" s="85" t="s">
        <v>29</v>
      </c>
      <c r="B84" s="6" t="s">
        <v>31</v>
      </c>
      <c r="C84" s="31">
        <v>345</v>
      </c>
      <c r="D84" s="31">
        <v>350</v>
      </c>
      <c r="E84" s="31">
        <v>350</v>
      </c>
      <c r="F84" s="31">
        <v>355</v>
      </c>
      <c r="G84" s="8">
        <f t="shared" si="10"/>
        <v>-1.4184397163120568</v>
      </c>
      <c r="H84" s="5" t="s">
        <v>124</v>
      </c>
      <c r="I84" s="6"/>
      <c r="J84" s="6"/>
      <c r="K84" s="54"/>
      <c r="L84" s="19"/>
    </row>
    <row r="85" spans="1:12" ht="21.75">
      <c r="A85" s="85" t="s">
        <v>33</v>
      </c>
      <c r="B85" s="6" t="s">
        <v>28</v>
      </c>
      <c r="C85" s="31">
        <v>146</v>
      </c>
      <c r="D85" s="31">
        <v>155</v>
      </c>
      <c r="E85" s="31">
        <v>150</v>
      </c>
      <c r="F85" s="31">
        <v>153</v>
      </c>
      <c r="G85" s="8">
        <f t="shared" ref="G85:G99" si="11">((C85+D85)/2-(E85+F85)/2)/((E85+F85)/2)*100</f>
        <v>-0.66006600660066006</v>
      </c>
      <c r="H85" s="5" t="s">
        <v>123</v>
      </c>
      <c r="I85" s="6"/>
      <c r="J85" s="6"/>
      <c r="K85" s="54"/>
      <c r="L85" s="19"/>
    </row>
    <row r="86" spans="1:12" ht="21.75">
      <c r="A86" s="85" t="s">
        <v>112</v>
      </c>
      <c r="B86" s="6" t="s">
        <v>28</v>
      </c>
      <c r="C86" s="31">
        <v>155</v>
      </c>
      <c r="D86" s="31">
        <v>160</v>
      </c>
      <c r="E86" s="31">
        <v>155</v>
      </c>
      <c r="F86" s="31">
        <v>162</v>
      </c>
      <c r="G86" s="8">
        <f t="shared" si="10"/>
        <v>-0.63091482649842268</v>
      </c>
      <c r="H86" s="5" t="s">
        <v>120</v>
      </c>
      <c r="I86" s="6"/>
      <c r="J86" s="6"/>
      <c r="K86" s="54"/>
      <c r="L86" s="19"/>
    </row>
    <row r="87" spans="1:12" ht="21.75">
      <c r="A87" s="85" t="s">
        <v>42</v>
      </c>
      <c r="B87" s="6" t="s">
        <v>18</v>
      </c>
      <c r="C87" s="31">
        <v>105</v>
      </c>
      <c r="D87" s="31">
        <v>110</v>
      </c>
      <c r="E87" s="31">
        <v>105</v>
      </c>
      <c r="F87" s="31">
        <v>120</v>
      </c>
      <c r="G87" s="8">
        <f t="shared" si="11"/>
        <v>-4.4444444444444446</v>
      </c>
      <c r="H87" s="5" t="s">
        <v>125</v>
      </c>
      <c r="I87" s="6"/>
      <c r="J87" s="6"/>
      <c r="K87" s="54"/>
      <c r="L87" s="19"/>
    </row>
    <row r="88" spans="1:12" ht="21.75">
      <c r="A88" s="85" t="s">
        <v>95</v>
      </c>
      <c r="B88" s="6" t="s">
        <v>18</v>
      </c>
      <c r="C88" s="31">
        <v>35</v>
      </c>
      <c r="D88" s="31">
        <v>50</v>
      </c>
      <c r="E88" s="31">
        <v>40</v>
      </c>
      <c r="F88" s="31">
        <v>50</v>
      </c>
      <c r="G88" s="8">
        <f t="shared" si="11"/>
        <v>-5.5555555555555554</v>
      </c>
      <c r="H88" s="5" t="s">
        <v>124</v>
      </c>
      <c r="I88" s="6"/>
      <c r="J88" s="6"/>
      <c r="K88" s="54"/>
      <c r="L88" s="19"/>
    </row>
    <row r="89" spans="1:12" ht="21.75">
      <c r="A89" s="5" t="s">
        <v>46</v>
      </c>
      <c r="B89" s="6" t="s">
        <v>18</v>
      </c>
      <c r="C89" s="31">
        <v>100</v>
      </c>
      <c r="D89" s="31">
        <v>240</v>
      </c>
      <c r="E89" s="31">
        <v>110</v>
      </c>
      <c r="F89" s="31">
        <v>240</v>
      </c>
      <c r="G89" s="8">
        <f t="shared" si="11"/>
        <v>-2.8571428571428572</v>
      </c>
      <c r="H89" s="5" t="s">
        <v>125</v>
      </c>
      <c r="I89" s="6"/>
      <c r="J89" s="6"/>
      <c r="K89" s="61"/>
      <c r="L89" s="19"/>
    </row>
    <row r="90" spans="1:12" ht="21.75">
      <c r="A90" s="5" t="s">
        <v>47</v>
      </c>
      <c r="B90" s="6" t="s">
        <v>18</v>
      </c>
      <c r="C90" s="31">
        <v>220</v>
      </c>
      <c r="D90" s="31">
        <v>240</v>
      </c>
      <c r="E90" s="31">
        <v>220</v>
      </c>
      <c r="F90" s="31">
        <v>250</v>
      </c>
      <c r="G90" s="8">
        <f t="shared" si="11"/>
        <v>-2.1276595744680851</v>
      </c>
      <c r="H90" s="5" t="s">
        <v>122</v>
      </c>
      <c r="I90" s="6"/>
      <c r="J90" s="6"/>
      <c r="K90" s="61"/>
      <c r="L90" s="19"/>
    </row>
    <row r="91" spans="1:12" ht="21.75">
      <c r="A91" s="5" t="s">
        <v>50</v>
      </c>
      <c r="B91" s="6" t="s">
        <v>18</v>
      </c>
      <c r="C91" s="31">
        <v>320</v>
      </c>
      <c r="D91" s="31">
        <v>400</v>
      </c>
      <c r="E91" s="31">
        <v>320</v>
      </c>
      <c r="F91" s="31">
        <v>350</v>
      </c>
      <c r="G91" s="8">
        <f t="shared" si="11"/>
        <v>7.4626865671641784</v>
      </c>
      <c r="H91" s="5" t="s">
        <v>121</v>
      </c>
      <c r="I91" s="6"/>
      <c r="J91" s="6"/>
      <c r="K91" s="61"/>
      <c r="L91" s="19"/>
    </row>
    <row r="92" spans="1:12" ht="21.75">
      <c r="A92" s="5" t="s">
        <v>51</v>
      </c>
      <c r="B92" s="6" t="s">
        <v>18</v>
      </c>
      <c r="C92" s="31">
        <v>250</v>
      </c>
      <c r="D92" s="31">
        <v>420</v>
      </c>
      <c r="E92" s="31">
        <v>250</v>
      </c>
      <c r="F92" s="31">
        <v>300</v>
      </c>
      <c r="G92" s="8">
        <f t="shared" si="11"/>
        <v>21.818181818181817</v>
      </c>
      <c r="H92" s="5" t="s">
        <v>121</v>
      </c>
      <c r="I92" s="6"/>
      <c r="J92" s="6"/>
      <c r="K92" s="61"/>
      <c r="L92" s="19"/>
    </row>
    <row r="93" spans="1:12" ht="21.75">
      <c r="A93" s="5" t="s">
        <v>53</v>
      </c>
      <c r="B93" s="6" t="s">
        <v>18</v>
      </c>
      <c r="C93" s="31">
        <v>100</v>
      </c>
      <c r="D93" s="31">
        <v>220</v>
      </c>
      <c r="E93" s="31">
        <v>100</v>
      </c>
      <c r="F93" s="31">
        <v>200</v>
      </c>
      <c r="G93" s="8">
        <f t="shared" si="11"/>
        <v>6.666666666666667</v>
      </c>
      <c r="H93" s="5" t="s">
        <v>121</v>
      </c>
      <c r="I93" s="6"/>
      <c r="J93" s="6"/>
      <c r="K93" s="61"/>
      <c r="L93" s="19"/>
    </row>
    <row r="94" spans="1:12" ht="21.75">
      <c r="A94" s="5" t="s">
        <v>54</v>
      </c>
      <c r="B94" s="6" t="s">
        <v>18</v>
      </c>
      <c r="C94" s="31">
        <v>650</v>
      </c>
      <c r="D94" s="31">
        <v>780</v>
      </c>
      <c r="E94" s="31">
        <v>650</v>
      </c>
      <c r="F94" s="31">
        <v>750</v>
      </c>
      <c r="G94" s="8">
        <f t="shared" si="11"/>
        <v>2.1428571428571428</v>
      </c>
      <c r="H94" s="5" t="s">
        <v>119</v>
      </c>
      <c r="I94" s="6"/>
      <c r="J94" s="6"/>
      <c r="K94" s="61"/>
      <c r="L94" s="19"/>
    </row>
    <row r="95" spans="1:12" ht="21.75">
      <c r="A95" s="5" t="s">
        <v>55</v>
      </c>
      <c r="B95" s="6" t="s">
        <v>18</v>
      </c>
      <c r="C95" s="31">
        <v>500</v>
      </c>
      <c r="D95" s="31">
        <v>550</v>
      </c>
      <c r="E95" s="31">
        <v>500</v>
      </c>
      <c r="F95" s="31">
        <v>680</v>
      </c>
      <c r="G95" s="8">
        <f t="shared" si="11"/>
        <v>-11.016949152542372</v>
      </c>
      <c r="H95" s="5" t="s">
        <v>120</v>
      </c>
      <c r="I95" s="6"/>
      <c r="J95" s="6"/>
      <c r="K95" s="61"/>
      <c r="L95" s="19"/>
    </row>
    <row r="96" spans="1:12" ht="21.75">
      <c r="A96" s="5" t="s">
        <v>57</v>
      </c>
      <c r="B96" s="6" t="s">
        <v>18</v>
      </c>
      <c r="C96" s="31">
        <v>4600</v>
      </c>
      <c r="D96" s="31">
        <v>5100</v>
      </c>
      <c r="E96" s="31">
        <v>4800</v>
      </c>
      <c r="F96" s="31">
        <v>5000</v>
      </c>
      <c r="G96" s="8">
        <f t="shared" si="11"/>
        <v>-1.0204081632653061</v>
      </c>
      <c r="H96" s="5" t="s">
        <v>125</v>
      </c>
      <c r="I96" s="6"/>
      <c r="J96" s="6"/>
      <c r="K96" s="61"/>
      <c r="L96" s="19"/>
    </row>
    <row r="97" spans="1:12" ht="21.75">
      <c r="A97" s="5" t="s">
        <v>59</v>
      </c>
      <c r="B97" s="6" t="s">
        <v>18</v>
      </c>
      <c r="C97" s="31">
        <v>140</v>
      </c>
      <c r="D97" s="31">
        <v>240</v>
      </c>
      <c r="E97" s="31">
        <v>140</v>
      </c>
      <c r="F97" s="31">
        <v>220</v>
      </c>
      <c r="G97" s="8">
        <f t="shared" si="11"/>
        <v>5.5555555555555554</v>
      </c>
      <c r="H97" s="5" t="s">
        <v>119</v>
      </c>
      <c r="I97" s="6"/>
      <c r="J97" s="6"/>
      <c r="K97" s="61"/>
      <c r="L97" s="19"/>
    </row>
    <row r="98" spans="1:12" ht="21.75">
      <c r="A98" s="85" t="s">
        <v>63</v>
      </c>
      <c r="B98" s="6" t="s">
        <v>18</v>
      </c>
      <c r="C98" s="31">
        <v>180</v>
      </c>
      <c r="D98" s="31">
        <v>210</v>
      </c>
      <c r="E98" s="31">
        <v>165</v>
      </c>
      <c r="F98" s="31">
        <v>210</v>
      </c>
      <c r="G98" s="8">
        <f t="shared" si="11"/>
        <v>4</v>
      </c>
      <c r="H98" s="5" t="s">
        <v>129</v>
      </c>
      <c r="I98" s="6"/>
      <c r="J98" s="6"/>
      <c r="K98" s="54"/>
      <c r="L98" s="19"/>
    </row>
    <row r="99" spans="1:12" ht="21.75">
      <c r="A99" s="5" t="s">
        <v>78</v>
      </c>
      <c r="B99" s="6" t="s">
        <v>79</v>
      </c>
      <c r="C99" s="39">
        <v>91000</v>
      </c>
      <c r="D99" s="39">
        <v>95000</v>
      </c>
      <c r="E99" s="39">
        <v>91000</v>
      </c>
      <c r="F99" s="39">
        <v>92200</v>
      </c>
      <c r="G99" s="8">
        <f t="shared" si="11"/>
        <v>1.5283842794759825</v>
      </c>
      <c r="H99" s="5" t="s">
        <v>119</v>
      </c>
      <c r="I99" s="6"/>
      <c r="J99" s="6"/>
      <c r="K99" s="47"/>
      <c r="L99" s="19"/>
    </row>
    <row r="100" spans="1:12" ht="21.75">
      <c r="A100" s="1"/>
      <c r="B100" s="3"/>
      <c r="C100" s="55"/>
      <c r="D100" s="55"/>
      <c r="E100" s="55"/>
      <c r="F100" s="55"/>
      <c r="G100" s="56"/>
      <c r="H100" s="46"/>
      <c r="I100" s="48"/>
      <c r="J100" s="48"/>
      <c r="K100" s="47"/>
      <c r="L100" s="13"/>
    </row>
    <row r="101" spans="1:12" ht="24.75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4.75">
      <c r="A102" s="1"/>
      <c r="B102" s="3"/>
      <c r="C102" s="10"/>
      <c r="D102" s="10"/>
      <c r="E102" s="10"/>
      <c r="F102" s="10"/>
      <c r="G102" s="11"/>
      <c r="H102" s="1"/>
      <c r="I102" s="3"/>
      <c r="J102" s="3"/>
      <c r="K102" s="13"/>
      <c r="L102" s="13"/>
    </row>
    <row r="103" spans="1:12" ht="24.75">
      <c r="A103" s="1"/>
      <c r="B103" s="15"/>
      <c r="C103" s="16"/>
      <c r="D103" s="16"/>
      <c r="E103" s="15"/>
      <c r="F103" s="16"/>
      <c r="G103" s="40"/>
      <c r="H103" s="41"/>
      <c r="I103" s="42"/>
      <c r="J103" s="42"/>
      <c r="K103" s="42"/>
      <c r="L103" s="13"/>
    </row>
    <row r="104" spans="1:12" ht="24.75">
      <c r="A104" s="1"/>
      <c r="B104" s="43"/>
      <c r="C104" s="44" t="s">
        <v>114</v>
      </c>
      <c r="D104" s="12"/>
      <c r="E104" s="43"/>
      <c r="F104" s="15"/>
      <c r="G104" s="12"/>
      <c r="H104" s="41"/>
      <c r="I104" s="14"/>
      <c r="J104" s="15" t="s">
        <v>117</v>
      </c>
      <c r="K104" s="12"/>
      <c r="L104" s="12"/>
    </row>
    <row r="105" spans="1:12" ht="24.75">
      <c r="A105" s="1"/>
      <c r="B105" s="45"/>
      <c r="C105" s="44" t="s">
        <v>115</v>
      </c>
      <c r="D105" s="15"/>
      <c r="E105" s="43"/>
      <c r="F105" s="46"/>
      <c r="G105" s="48"/>
      <c r="H105" s="53"/>
      <c r="I105" s="52"/>
      <c r="J105" s="15" t="s">
        <v>111</v>
      </c>
      <c r="K105" s="15"/>
      <c r="L105" s="15"/>
    </row>
    <row r="106" spans="1:12" ht="24.75">
      <c r="A106" s="1"/>
      <c r="B106" s="15"/>
      <c r="C106" s="16"/>
      <c r="D106" s="15"/>
      <c r="E106" s="16"/>
      <c r="F106" s="46"/>
      <c r="G106" s="48"/>
      <c r="H106" s="48"/>
      <c r="I106" s="47"/>
      <c r="J106" s="12"/>
      <c r="K106" s="12"/>
      <c r="L106" s="2"/>
    </row>
    <row r="107" spans="1:12" ht="19.5">
      <c r="A107" s="62" t="s">
        <v>98</v>
      </c>
      <c r="B107" s="59"/>
      <c r="C107" s="57"/>
      <c r="D107" s="59"/>
      <c r="E107" s="57"/>
      <c r="F107" s="57"/>
      <c r="G107" s="57"/>
      <c r="H107" s="58"/>
      <c r="I107" s="64"/>
      <c r="J107" s="2"/>
      <c r="K107" s="2"/>
      <c r="L107" s="2"/>
    </row>
    <row r="108" spans="1:12" ht="19.5">
      <c r="A108" s="60" t="s">
        <v>104</v>
      </c>
      <c r="B108" s="59"/>
      <c r="C108" s="57"/>
      <c r="D108" s="59"/>
      <c r="E108" s="57"/>
      <c r="F108" s="57"/>
      <c r="G108" s="59"/>
      <c r="H108" s="58"/>
      <c r="I108" s="64"/>
      <c r="J108" s="2"/>
      <c r="K108" s="2"/>
      <c r="L108" s="2"/>
    </row>
    <row r="109" spans="1:12" ht="19.5">
      <c r="A109" s="60" t="s">
        <v>103</v>
      </c>
      <c r="B109" s="59"/>
      <c r="C109" s="59"/>
      <c r="D109" s="59"/>
      <c r="E109" s="59"/>
      <c r="F109" s="57"/>
      <c r="G109" s="59"/>
      <c r="H109" s="58"/>
      <c r="I109" s="64"/>
      <c r="J109" s="2"/>
      <c r="K109" s="2"/>
      <c r="L109" s="2"/>
    </row>
    <row r="110" spans="1:12" ht="19.5">
      <c r="A110" s="60" t="s">
        <v>88</v>
      </c>
      <c r="B110" s="59"/>
      <c r="C110" s="59"/>
      <c r="D110" s="59"/>
      <c r="E110" s="59"/>
      <c r="F110" s="58"/>
      <c r="G110" s="58"/>
      <c r="H110" s="58"/>
      <c r="I110" s="64"/>
      <c r="J110" s="2"/>
      <c r="K110" s="2"/>
      <c r="L110" s="2"/>
    </row>
    <row r="111" spans="1:12" ht="19.5">
      <c r="A111" s="60" t="s">
        <v>102</v>
      </c>
      <c r="B111" s="59"/>
      <c r="C111" s="59"/>
      <c r="D111" s="59"/>
      <c r="E111" s="59"/>
      <c r="F111" s="59"/>
      <c r="G111" s="58"/>
      <c r="H111" s="58"/>
      <c r="I111" s="64"/>
      <c r="J111" s="2"/>
      <c r="K111" s="2"/>
      <c r="L111" s="2"/>
    </row>
    <row r="112" spans="1:12" ht="19.5">
      <c r="A112" s="60" t="s">
        <v>101</v>
      </c>
      <c r="B112" s="59"/>
      <c r="C112" s="59"/>
      <c r="D112" s="59"/>
      <c r="E112" s="59"/>
      <c r="F112" s="59"/>
      <c r="G112" s="59"/>
      <c r="H112" s="58"/>
      <c r="I112" s="64"/>
      <c r="J112" s="2"/>
      <c r="K112" s="2"/>
      <c r="L112" s="2"/>
    </row>
    <row r="113" spans="1:12" ht="19.5">
      <c r="A113" s="60" t="s">
        <v>113</v>
      </c>
      <c r="B113" s="59"/>
      <c r="C113" s="59"/>
      <c r="D113" s="59"/>
      <c r="E113" s="59"/>
      <c r="F113" s="59"/>
      <c r="G113" s="59"/>
      <c r="H113" s="58"/>
      <c r="I113" s="64"/>
      <c r="J113" s="2"/>
      <c r="K113" s="2"/>
      <c r="L113" s="2"/>
    </row>
    <row r="114" spans="1:12" ht="19.5">
      <c r="A114" s="60" t="s">
        <v>100</v>
      </c>
      <c r="B114" s="59"/>
      <c r="C114" s="59"/>
      <c r="D114" s="59"/>
      <c r="E114" s="59"/>
      <c r="F114" s="59"/>
      <c r="G114" s="59"/>
      <c r="H114" s="58"/>
      <c r="I114" s="64"/>
      <c r="J114" s="2"/>
      <c r="K114" s="2"/>
      <c r="L114" s="2"/>
    </row>
    <row r="115" spans="1:12" ht="19.5">
      <c r="A115" s="60" t="s">
        <v>99</v>
      </c>
      <c r="B115" s="59"/>
      <c r="C115" s="59"/>
      <c r="D115" s="59"/>
      <c r="E115" s="59"/>
      <c r="F115" s="59"/>
      <c r="G115" s="59"/>
      <c r="H115" s="58"/>
      <c r="I115" s="64"/>
      <c r="J115" s="2"/>
      <c r="K115" s="2"/>
      <c r="L115" s="2"/>
    </row>
    <row r="116" spans="1:12" ht="19.5">
      <c r="A116" s="60" t="s">
        <v>89</v>
      </c>
      <c r="B116" s="59"/>
      <c r="C116" s="59"/>
      <c r="D116" s="59"/>
      <c r="E116" s="59"/>
      <c r="F116" s="59"/>
      <c r="G116" s="59"/>
      <c r="H116" s="58"/>
      <c r="I116" s="64"/>
      <c r="J116" s="2"/>
      <c r="K116" s="2"/>
      <c r="L116" s="2"/>
    </row>
    <row r="117" spans="1:12" ht="19.5">
      <c r="A117" s="60" t="s">
        <v>106</v>
      </c>
      <c r="B117" s="59"/>
      <c r="C117" s="59"/>
      <c r="D117" s="59"/>
      <c r="E117" s="59"/>
      <c r="F117" s="59"/>
      <c r="G117" s="59"/>
      <c r="H117" s="58"/>
      <c r="I117" s="64"/>
      <c r="J117" s="2"/>
      <c r="K117" s="2"/>
      <c r="L117" s="2"/>
    </row>
    <row r="118" spans="1:12" ht="19.5">
      <c r="A118" s="60" t="s">
        <v>105</v>
      </c>
      <c r="B118" s="59"/>
      <c r="C118" s="59"/>
      <c r="D118" s="59"/>
      <c r="E118" s="59"/>
      <c r="F118" s="59"/>
      <c r="G118" s="59"/>
      <c r="H118" s="58"/>
      <c r="I118" s="64"/>
      <c r="J118" s="2"/>
      <c r="K118" s="2"/>
      <c r="L118" s="2"/>
    </row>
    <row r="119" spans="1:12" ht="19.5">
      <c r="A119" s="60" t="s">
        <v>107</v>
      </c>
      <c r="B119" s="59"/>
      <c r="C119" s="59"/>
      <c r="D119" s="59"/>
      <c r="E119" s="59"/>
      <c r="F119" s="59"/>
      <c r="G119" s="59"/>
      <c r="H119" s="58"/>
      <c r="I119" s="64"/>
      <c r="J119" s="2"/>
      <c r="K119" s="2"/>
      <c r="L119" s="2"/>
    </row>
    <row r="120" spans="1:12" ht="19.5">
      <c r="A120" s="60" t="s">
        <v>108</v>
      </c>
      <c r="B120" s="59"/>
      <c r="C120" s="59"/>
      <c r="D120" s="59"/>
      <c r="E120" s="59"/>
      <c r="F120" s="59"/>
      <c r="G120" s="59"/>
      <c r="H120" s="58"/>
      <c r="I120" s="64"/>
      <c r="J120" s="2"/>
      <c r="K120" s="2"/>
      <c r="L120" s="2"/>
    </row>
    <row r="121" spans="1:12" ht="19.5">
      <c r="A121" s="60" t="s">
        <v>90</v>
      </c>
      <c r="B121" s="59"/>
      <c r="C121" s="59"/>
      <c r="D121" s="59"/>
      <c r="E121" s="59"/>
      <c r="F121" s="59"/>
      <c r="G121" s="59"/>
      <c r="H121" s="63"/>
      <c r="I121" s="65"/>
      <c r="J121" s="13"/>
      <c r="K121" s="13"/>
      <c r="L121" s="13"/>
    </row>
    <row r="122" spans="1:12" ht="19.5">
      <c r="A122" s="60"/>
      <c r="B122" s="59"/>
      <c r="C122" s="59"/>
      <c r="D122" s="59"/>
      <c r="E122" s="59"/>
      <c r="F122" s="59"/>
      <c r="G122" s="59"/>
      <c r="H122" s="63"/>
      <c r="I122" s="65"/>
      <c r="J122" s="13"/>
      <c r="K122" s="13"/>
      <c r="L122" s="13"/>
    </row>
    <row r="123" spans="1:12" ht="19.5">
      <c r="A123" s="62" t="s">
        <v>91</v>
      </c>
      <c r="B123" s="59"/>
      <c r="C123" s="59"/>
      <c r="D123" s="59"/>
      <c r="E123" s="59"/>
      <c r="F123" s="59"/>
      <c r="G123" s="59"/>
      <c r="H123" s="63"/>
      <c r="I123" s="65"/>
      <c r="J123" s="13"/>
      <c r="K123" s="13"/>
      <c r="L123" s="13"/>
    </row>
    <row r="124" spans="1:12" ht="19.5">
      <c r="A124" s="60" t="s">
        <v>92</v>
      </c>
      <c r="B124" s="59"/>
      <c r="C124" s="59"/>
      <c r="D124" s="59"/>
      <c r="E124" s="59"/>
      <c r="F124" s="59"/>
      <c r="G124" s="59"/>
      <c r="H124" s="63"/>
      <c r="I124" s="65"/>
      <c r="J124" s="13"/>
      <c r="K124" s="13"/>
      <c r="L124" s="13"/>
    </row>
    <row r="125" spans="1:12" ht="19.5">
      <c r="A125" s="60" t="s">
        <v>93</v>
      </c>
      <c r="B125" s="59"/>
      <c r="C125" s="59"/>
      <c r="D125" s="59"/>
      <c r="E125" s="59"/>
      <c r="F125" s="59"/>
      <c r="G125" s="59"/>
      <c r="H125" s="63"/>
      <c r="I125" s="65"/>
      <c r="J125" s="13"/>
      <c r="K125" s="13"/>
      <c r="L125" s="13"/>
    </row>
    <row r="126" spans="1:12" ht="19.5">
      <c r="A126" s="60" t="s">
        <v>94</v>
      </c>
      <c r="B126" s="59"/>
      <c r="C126" s="59"/>
      <c r="D126" s="59"/>
      <c r="E126" s="59"/>
      <c r="F126" s="59"/>
      <c r="G126" s="59"/>
      <c r="H126" s="63"/>
      <c r="I126" s="65"/>
      <c r="J126" s="13"/>
      <c r="K126" s="13"/>
      <c r="L126" s="13"/>
    </row>
    <row r="127" spans="1:12" ht="18">
      <c r="A127" s="66"/>
      <c r="B127" s="64"/>
      <c r="C127" s="64"/>
      <c r="D127" s="64"/>
      <c r="E127" s="64"/>
      <c r="F127" s="64"/>
      <c r="G127" s="64"/>
      <c r="H127" s="67"/>
      <c r="I127" s="65"/>
      <c r="J127" s="13"/>
      <c r="K127" s="13"/>
      <c r="L127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2025-03-10T07:47:53Z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