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C01807DD-9D79-4EC9-B29B-EC260DE4BB5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9" i="4"/>
  <c r="G85" i="4"/>
  <c r="G83" i="4"/>
  <c r="G87" i="4"/>
  <c r="G81" i="4"/>
  <c r="G82" i="4"/>
  <c r="G86" i="4"/>
  <c r="G88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<sst xmlns="http://schemas.openxmlformats.org/spreadsheetml/2006/main" count="239" uniqueCount="130">
  <si>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</si>
  <si>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</si>
  <si>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</si>
  <si>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</si>
  <si>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</si>
  <si>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</si>
  <si>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</si>
  <si>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</si>
  <si>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</si>
  <si>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</si>
  <si>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</si>
  <si>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</si>
  <si>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</si>
  <si>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</si>
  <si>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</si>
  <si>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</si>
  <si>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</si>
  <si>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</si>
  <si>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</si>
  <si>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</si>
  <si>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</si>
  <si>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</si>
  <si>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</si>
  <si>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</si>
  <si>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</si>
  <si>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</si>
  <si>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</si>
  <si>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</si>
  <si>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</si>
  <si>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</si>
  <si>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</si>
  <si>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</si>
  <si>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</si>
  <si>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</si>
  <si>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</si>
  <si>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</si>
  <si>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</si>
  <si>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</si>
  <si>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</si>
  <si>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</si>
  <si>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</si>
  <si>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</si>
  <si>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</si>
  <si>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</si>
  <si>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</si>
  <si>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</si>
  <si>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</si>
  <si>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</si>
  <si>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</si>
  <si>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</si>
  <si>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</si>
  <si>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</si>
  <si>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</si>
  <si>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</si>
  <si>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</si>
  <si>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</si>
  <si>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</si>
  <si>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</si>
  <si>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</si>
  <si>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</si>
  <si>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</si>
  <si>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</si>
  <si>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</si>
  <si>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</si>
  <si>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</si>
  <si>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</si>
  <si>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</si>
  <si>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</si>
  <si>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</si>
  <si>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</si>
  <si>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</si>
  <si>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</si>
  <si>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</si>
  <si>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</si>
  <si>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</si>
  <si>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</si>
  <si>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</si>
  <si>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</si>
  <si>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</si>
  <si>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</si>
  <si>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</si>
  <si>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</si>
  <si>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</si>
  <si>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</si>
  <si>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</si>
  <si>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</si>
  <si>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</si>
  <si>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</si>
  <si>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</si>
  <si>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</si>
  <si>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</si>
  <si>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</si>
  <si>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</si>
  <si>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</si>
  <si>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</si>
  <si>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</si>
  <si>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</si>
  <si>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</si>
  <si>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</si>
  <si>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</si>
  <si>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</si>
  <si>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</si>
  <si>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</si>
  <si>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</si>
  <si>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</si>
  <si>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</si>
  <si>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</si>
  <si>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</si>
  <si>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</si>
  <si>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</si>
  <si>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</si>
  <si>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</si>
  <si>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</si>
  <si>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</si>
  <si>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</si>
  <si>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</si>
  <si>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</si>
  <si>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 xml:space="preserve"> (মোঃ গোলাম খোরশেদ)   </t>
  </si>
  <si>
    <t>লবণ(প্যাঃ)আয়োডিনযুক্ত</t>
  </si>
  <si>
    <t>০৫-০৩-২০২৫ তারিখে মূল্য বৃদ্ধি পেয়েছে।</t>
  </si>
  <si>
    <t>০৬-০৩-২০২৫ তারিখে মূল্য হ্রাস পেয়েছে।</t>
  </si>
  <si>
    <t>০৯-০৩-২০২৫ তারিখে মূল্য হ্রাস পেয়েছে।</t>
  </si>
  <si>
    <t>১০-০৩-২০২৫ তারিখে মূল্য বৃদ্ধি পেয়েছে।</t>
  </si>
  <si>
    <t>১০-০৩-২০২৫ তারিখে মূল্য হ্রাস পেয়েছে।</t>
  </si>
  <si>
    <t>স্মারক নং-২৬.০৫.০০০০.০১৭.৩১.০১.২৫-২০৭</t>
  </si>
  <si>
    <t xml:space="preserve">মঙ্গলবার ১১ মার্চ ২০২৫ খ্রিঃ, ২৬ ফাল্গুন ১৪৩১ বাংলা, ১০ রমজান ১৪৪৬ হিজরি </t>
  </si>
  <si>
    <t xml:space="preserve">   সিরিয়াল নংঃ     ০৬৮</t>
  </si>
  <si>
    <t>১১-০৩-২০২৫ তারিখে মূল্য হ্রাস পেয়েছে।</t>
  </si>
  <si>
    <t>(২)   ময়দা (প্যা:), সয়াবিন তেল (লুজ), পাম অয়েল লুজ, ছোলা, পেঁয়াজ (দেশী), রশুন (দেশী), এলাচ  এর মূল্য হ্রাস পেয়েছে।</t>
  </si>
  <si>
    <t>(১)   আদা (আম), মুরগী ব্রয়লার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</si>
</sst>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7"/>
  <sheetViews>
    <sheetView tabSelected="1" topLeftCell="A13" zoomScaleNormal="100" workbookViewId="0">
      <selection activeCell="J21" sqref="J21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109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126</v>
      </c>
      <c r="L3" s="93"/>
    </row>
    <row r="4" spans="1:12" ht="21.75">
      <c r="A4" s="19"/>
      <c r="B4" s="9"/>
      <c r="C4" s="9"/>
      <c r="D4" s="19"/>
      <c r="E4" s="9"/>
      <c r="F4" s="9" t="s">
        <v>125</v>
      </c>
      <c r="G4" s="9"/>
      <c r="H4" s="9"/>
      <c r="I4" s="9"/>
      <c r="J4" s="9"/>
      <c r="K4" s="9"/>
      <c r="L4" s="51"/>
    </row>
    <row r="5" spans="1:12" ht="21.75">
      <c r="A5" s="22" t="s">
        <v>124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45727</v>
      </c>
    </row>
    <row r="6" spans="1:12" ht="21.75">
      <c r="A6" s="27" t="s">
        <v>4</v>
      </c>
      <c r="B6" s="28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8" t="s">
        <v>9</v>
      </c>
      <c r="J6" s="96" t="s">
        <v>10</v>
      </c>
      <c r="K6" s="93"/>
      <c r="L6" s="29" t="s">
        <v>11</v>
      </c>
    </row>
    <row r="7" spans="1:12" ht="21.75">
      <c r="A7" s="27"/>
      <c r="B7" s="28"/>
      <c r="C7" s="92">
        <v>45727</v>
      </c>
      <c r="D7" s="93"/>
      <c r="E7" s="92">
        <v>45720</v>
      </c>
      <c r="F7" s="93"/>
      <c r="G7" s="92">
        <v>45699</v>
      </c>
      <c r="H7" s="93"/>
      <c r="I7" s="28" t="s">
        <v>12</v>
      </c>
      <c r="J7" s="94">
        <v>45362</v>
      </c>
      <c r="K7" s="95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30" t="s">
        <v>14</v>
      </c>
      <c r="H8" s="30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70</v>
      </c>
      <c r="H9" s="31">
        <v>82</v>
      </c>
      <c r="I9" s="32">
        <f>((C9+D9)/2-(G9+H9)/2)/((G9+H9)/2)*100</f>
        <v>3.2894736842105261</v>
      </c>
      <c r="J9" s="68">
        <v>62</v>
      </c>
      <c r="K9" s="68">
        <v>75</v>
      </c>
      <c r="L9" s="33">
        <f>((C9+D9)/2-(J9+K9)/2)/((J9+K9)/2)*100</f>
        <v>14.5985401459854</v>
      </c>
    </row>
    <row r="10" spans="1:12" ht="21.75">
      <c r="A10" s="85" t="s">
        <v>110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63</v>
      </c>
      <c r="I10" s="32">
        <f>((C10+D10)/2-(G10+H10)/2)/((G10+H10)/2)*100</f>
        <v>1.6528925619834711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75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170</v>
      </c>
      <c r="D18" s="31">
        <v>184</v>
      </c>
      <c r="E18" s="31">
        <v>180</v>
      </c>
      <c r="F18" s="31">
        <v>190</v>
      </c>
      <c r="G18" s="31">
        <v>180</v>
      </c>
      <c r="H18" s="31">
        <v>185</v>
      </c>
      <c r="I18" s="32">
        <f t="shared" ref="I18:I25" si="0">((C18+D18)/2-(G18+H18)/2)/((G18+H18)/2)*100</f>
        <v>-3.0136986301369864</v>
      </c>
      <c r="J18" s="68">
        <v>148</v>
      </c>
      <c r="K18" s="68">
        <v>155</v>
      </c>
      <c r="L18" s="33">
        <f t="shared" ref="L18:L25" si="1">((C18+D18)/2-(J18+K18)/2)/((J18+K18)/2)*100</f>
        <v>16.831683168316832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852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-0.29377203290246767</v>
      </c>
      <c r="J19" s="68">
        <v>780</v>
      </c>
      <c r="K19" s="68">
        <v>800</v>
      </c>
      <c r="L19" s="33">
        <f t="shared" si="1"/>
        <v>7.4050632911392409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348</v>
      </c>
      <c r="H20" s="31">
        <v>350</v>
      </c>
      <c r="I20" s="32">
        <f t="shared" si="0"/>
        <v>-0.42979942693409745</v>
      </c>
      <c r="J20" s="68">
        <v>330</v>
      </c>
      <c r="K20" s="68">
        <v>335</v>
      </c>
      <c r="L20" s="33">
        <f t="shared" si="1"/>
        <v>4.5112781954887211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178</v>
      </c>
      <c r="E21" s="31">
        <v>175</v>
      </c>
      <c r="F21" s="31">
        <v>178</v>
      </c>
      <c r="G21" s="31">
        <v>175</v>
      </c>
      <c r="H21" s="31">
        <v>176</v>
      </c>
      <c r="I21" s="32">
        <f t="shared" si="0"/>
        <v>0.56980056980056981</v>
      </c>
      <c r="J21" s="68">
        <v>160</v>
      </c>
      <c r="K21" s="68">
        <v>165</v>
      </c>
      <c r="L21" s="33">
        <f t="shared" si="1"/>
        <v>8.615384615384615</v>
      </c>
    </row>
    <row r="22" spans="1:12" ht="21.75">
      <c r="A22" s="85" t="s">
        <v>33</v>
      </c>
      <c r="B22" s="6" t="s">
        <v>28</v>
      </c>
      <c r="C22" s="31">
        <v>146</v>
      </c>
      <c r="D22" s="31">
        <v>155</v>
      </c>
      <c r="E22" s="31">
        <v>148</v>
      </c>
      <c r="F22" s="31">
        <v>155</v>
      </c>
      <c r="G22" s="31">
        <v>148</v>
      </c>
      <c r="H22" s="31">
        <v>152</v>
      </c>
      <c r="I22" s="32">
        <f t="shared" si="0"/>
        <v>0.33333333333333337</v>
      </c>
      <c r="J22" s="68">
        <v>125</v>
      </c>
      <c r="K22" s="68">
        <v>130</v>
      </c>
      <c r="L22" s="33">
        <f t="shared" si="1"/>
        <v>18.03921568627451</v>
      </c>
    </row>
    <row r="23" spans="1:12" ht="21.75">
      <c r="A23" s="85" t="s">
        <v>112</v>
      </c>
      <c r="B23" s="6" t="s">
        <v>28</v>
      </c>
      <c r="C23" s="31">
        <v>155</v>
      </c>
      <c r="D23" s="31">
        <v>160</v>
      </c>
      <c r="E23" s="31">
        <v>155</v>
      </c>
      <c r="F23" s="31">
        <v>160</v>
      </c>
      <c r="G23" s="31">
        <v>155</v>
      </c>
      <c r="H23" s="31">
        <v>160</v>
      </c>
      <c r="I23" s="32">
        <f t="shared" si="0"/>
        <v>0</v>
      </c>
      <c r="J23" s="68">
        <v>135</v>
      </c>
      <c r="K23" s="68">
        <v>140</v>
      </c>
      <c r="L23" s="33">
        <f t="shared" si="1"/>
        <v>14.545454545454545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110</v>
      </c>
      <c r="K27" s="68">
        <v>112</v>
      </c>
      <c r="L27" s="33">
        <f t="shared" ref="L27:L33" si="3">((C27+D27)/2-(J27+K27)/2)/((J27+K27)/2)*100</f>
        <v>-3.1531531531531529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120</v>
      </c>
      <c r="K28" s="68">
        <v>125</v>
      </c>
      <c r="L28" s="33">
        <f t="shared" si="3"/>
        <v>-6.1224489795918364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70</v>
      </c>
      <c r="H31" s="31">
        <v>85</v>
      </c>
      <c r="I31" s="32">
        <f t="shared" si="2"/>
        <v>-9.67741935483871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105</v>
      </c>
      <c r="F32" s="31">
        <v>120</v>
      </c>
      <c r="G32" s="31">
        <v>110</v>
      </c>
      <c r="H32" s="31">
        <v>120</v>
      </c>
      <c r="I32" s="32">
        <f t="shared" si="2"/>
        <v>-8.695652173913043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0</v>
      </c>
      <c r="J33" s="68">
        <v>30</v>
      </c>
      <c r="K33" s="68">
        <v>35</v>
      </c>
      <c r="L33" s="33">
        <f t="shared" si="3"/>
        <v>-23.076923076923077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95</v>
      </c>
      <c r="B35" s="6" t="s">
        <v>18</v>
      </c>
      <c r="C35" s="31">
        <v>32</v>
      </c>
      <c r="D35" s="31">
        <v>50</v>
      </c>
      <c r="E35" s="31">
        <v>40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-8.8888888888888893</v>
      </c>
      <c r="J35" s="68">
        <v>90</v>
      </c>
      <c r="K35" s="68">
        <v>100</v>
      </c>
      <c r="L35" s="33">
        <f t="shared" ref="L35:L50" si="5">((C35+D35)/2-(J35+K35)/2)/((J35+K35)/2)*100</f>
        <v>-56.84210526315789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55</v>
      </c>
      <c r="F36" s="31">
        <v>70</v>
      </c>
      <c r="G36" s="31">
        <v>60</v>
      </c>
      <c r="H36" s="31">
        <v>65</v>
      </c>
      <c r="I36" s="32">
        <f t="shared" si="4"/>
        <v>-100</v>
      </c>
      <c r="J36" s="68">
        <v>115</v>
      </c>
      <c r="K36" s="68">
        <v>120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100</v>
      </c>
      <c r="D37" s="31">
        <v>240</v>
      </c>
      <c r="E37" s="31">
        <v>110</v>
      </c>
      <c r="F37" s="31">
        <v>240</v>
      </c>
      <c r="G37" s="31">
        <v>150</v>
      </c>
      <c r="H37" s="31">
        <v>240</v>
      </c>
      <c r="I37" s="32">
        <f t="shared" si="4"/>
        <v>-12.820512820512819</v>
      </c>
      <c r="J37" s="68">
        <v>140</v>
      </c>
      <c r="K37" s="68">
        <v>160</v>
      </c>
      <c r="L37" s="33">
        <f t="shared" si="5"/>
        <v>13.333333333333334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180</v>
      </c>
      <c r="K38" s="68">
        <v>220</v>
      </c>
      <c r="L38" s="33">
        <f t="shared" si="5"/>
        <v>15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90</v>
      </c>
      <c r="H43" s="31">
        <v>150</v>
      </c>
      <c r="I43" s="32">
        <f t="shared" si="4"/>
        <v>45.833333333333329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220</v>
      </c>
      <c r="E44" s="31">
        <v>100</v>
      </c>
      <c r="F44" s="31">
        <v>200</v>
      </c>
      <c r="G44" s="31">
        <v>100</v>
      </c>
      <c r="H44" s="31">
        <v>240</v>
      </c>
      <c r="I44" s="32">
        <f t="shared" si="4"/>
        <v>-5.8823529411764701</v>
      </c>
      <c r="J44" s="68">
        <v>200</v>
      </c>
      <c r="K44" s="68">
        <v>250</v>
      </c>
      <c r="L44" s="33">
        <f t="shared" si="5"/>
        <v>-28.888888888888886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750</v>
      </c>
      <c r="K45" s="68">
        <v>900</v>
      </c>
      <c r="L45" s="33">
        <f t="shared" si="5"/>
        <v>-13.333333333333334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580</v>
      </c>
      <c r="L46" s="33">
        <f t="shared" si="5"/>
        <v>-2.7777777777777777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4600</v>
      </c>
      <c r="D48" s="31">
        <v>5100</v>
      </c>
      <c r="E48" s="31">
        <v>4800</v>
      </c>
      <c r="F48" s="31">
        <v>5100</v>
      </c>
      <c r="G48" s="31">
        <v>4600</v>
      </c>
      <c r="H48" s="31">
        <v>5000</v>
      </c>
      <c r="I48" s="32">
        <f t="shared" si="4"/>
        <v>1.0416666666666665</v>
      </c>
      <c r="J48" s="68">
        <v>2500</v>
      </c>
      <c r="K48" s="68">
        <v>3500</v>
      </c>
      <c r="L48" s="33">
        <f t="shared" si="5"/>
        <v>61.666666666666671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300</v>
      </c>
      <c r="F52" s="31">
        <v>450</v>
      </c>
      <c r="G52" s="31">
        <v>260</v>
      </c>
      <c r="H52" s="31">
        <v>420</v>
      </c>
      <c r="I52" s="32">
        <f t="shared" ref="I52:I57" si="6">((C52+D52)/2-(G52+H52)/2)/((G52+H52)/2)*100</f>
        <v>7.3529411764705888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1600</v>
      </c>
      <c r="I53" s="32">
        <f t="shared" si="6"/>
        <v>2.2727272727272729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96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97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180</v>
      </c>
      <c r="D56" s="31">
        <v>210</v>
      </c>
      <c r="E56" s="31">
        <v>175</v>
      </c>
      <c r="F56" s="31">
        <v>210</v>
      </c>
      <c r="G56" s="31">
        <v>180</v>
      </c>
      <c r="H56" s="31">
        <v>210</v>
      </c>
      <c r="I56" s="32">
        <f t="shared" si="6"/>
        <v>0</v>
      </c>
      <c r="J56" s="68">
        <v>210</v>
      </c>
      <c r="K56" s="68">
        <v>220</v>
      </c>
      <c r="L56" s="33">
        <f t="shared" si="7"/>
        <v>-9.3023255813953494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480</v>
      </c>
      <c r="H57" s="31">
        <v>600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55"/>
      <c r="H63" s="55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6" t="s">
        <v>6</v>
      </c>
      <c r="D64" s="93"/>
      <c r="E64" s="96" t="s">
        <v>7</v>
      </c>
      <c r="F64" s="93"/>
      <c r="G64" s="96" t="s">
        <v>8</v>
      </c>
      <c r="H64" s="93"/>
      <c r="I64" s="28" t="s">
        <v>9</v>
      </c>
      <c r="J64" s="96" t="s">
        <v>10</v>
      </c>
      <c r="K64" s="93"/>
      <c r="L64" s="28" t="s">
        <v>11</v>
      </c>
    </row>
    <row r="65" spans="1:12" ht="21.75">
      <c r="A65" s="89"/>
      <c r="B65" s="80"/>
      <c r="C65" s="92">
        <v>45727</v>
      </c>
      <c r="D65" s="93"/>
      <c r="E65" s="92">
        <v>45720</v>
      </c>
      <c r="F65" s="93"/>
      <c r="G65" s="92">
        <v>45699</v>
      </c>
      <c r="H65" s="93"/>
      <c r="I65" s="28" t="s">
        <v>12</v>
      </c>
      <c r="J65" s="94">
        <v>45362</v>
      </c>
      <c r="K65" s="95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118</v>
      </c>
      <c r="D67" s="31">
        <v>125</v>
      </c>
      <c r="E67" s="31">
        <v>118</v>
      </c>
      <c r="F67" s="31">
        <v>125</v>
      </c>
      <c r="G67" s="31">
        <v>120</v>
      </c>
      <c r="H67" s="31">
        <v>125</v>
      </c>
      <c r="I67" s="32">
        <f>((C67+D67)/2-(G67+H67)/2)/((G67+H67)/2)*100</f>
        <v>-0.81632653061224492</v>
      </c>
      <c r="J67" s="68">
        <v>140</v>
      </c>
      <c r="K67" s="68">
        <v>145</v>
      </c>
      <c r="L67" s="33">
        <f t="shared" ref="L67:L73" si="8">((C67+D67)/2-(J67+K67)/2)/((J67+K67)/2)*100</f>
        <v>-14.736842105263156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260</v>
      </c>
      <c r="H68" s="31">
        <v>520</v>
      </c>
      <c r="I68" s="32">
        <f t="shared" ref="I68:I73" si="9">((C68+D68)/2-(G68+H68)/2)/((G68+H68)/2)*100</f>
        <v>-1.2820512820512819</v>
      </c>
      <c r="J68" s="68">
        <v>280</v>
      </c>
      <c r="K68" s="68">
        <v>450</v>
      </c>
      <c r="L68" s="33">
        <f t="shared" si="8"/>
        <v>5.4794520547945202</v>
      </c>
    </row>
    <row r="69" spans="1:12" ht="21.75">
      <c r="A69" s="85" t="s">
        <v>118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40</v>
      </c>
      <c r="D70" s="39">
        <v>45</v>
      </c>
      <c r="E70" s="39">
        <v>40</v>
      </c>
      <c r="F70" s="39">
        <v>45</v>
      </c>
      <c r="G70" s="39">
        <v>40</v>
      </c>
      <c r="H70" s="39">
        <v>45</v>
      </c>
      <c r="I70" s="32">
        <f t="shared" si="9"/>
        <v>0</v>
      </c>
      <c r="J70" s="69">
        <v>42</v>
      </c>
      <c r="K70" s="69">
        <v>45</v>
      </c>
      <c r="L70" s="33">
        <f t="shared" si="8"/>
        <v>-2.2988505747126435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92000</v>
      </c>
      <c r="I72" s="32">
        <f t="shared" si="9"/>
        <v>1.639344262295082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7" t="s">
        <v>116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129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128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82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83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84</v>
      </c>
      <c r="B80" s="6" t="s">
        <v>85</v>
      </c>
      <c r="C80" s="99" t="s">
        <v>6</v>
      </c>
      <c r="D80" s="100"/>
      <c r="E80" s="101" t="s">
        <v>86</v>
      </c>
      <c r="F80" s="102"/>
      <c r="G80" s="7" t="s">
        <v>12</v>
      </c>
      <c r="H80" s="99" t="s">
        <v>87</v>
      </c>
      <c r="I80" s="103"/>
      <c r="J80" s="100"/>
      <c r="K80" s="54"/>
      <c r="L80" s="19"/>
    </row>
    <row r="81" spans="1:12" ht="21.75">
      <c r="A81" s="85" t="s">
        <v>25</v>
      </c>
      <c r="B81" s="6" t="s">
        <v>23</v>
      </c>
      <c r="C81" s="31">
        <v>65</v>
      </c>
      <c r="D81" s="31">
        <v>72</v>
      </c>
      <c r="E81" s="31">
        <v>65</v>
      </c>
      <c r="F81" s="31">
        <v>75</v>
      </c>
      <c r="G81" s="8">
        <f t="shared" ref="G81:G82" si="10">((C81+D81)/2-(E81+F81)/2)/((E81+F81)/2)*100</f>
        <v>-2.1428571428571428</v>
      </c>
      <c r="H81" s="5" t="s">
        <v>127</v>
      </c>
      <c r="I81" s="6"/>
      <c r="J81" s="6"/>
      <c r="K81" s="54"/>
      <c r="L81" s="19"/>
    </row>
    <row r="82" spans="1:12" ht="21.75">
      <c r="A82" s="5" t="s">
        <v>27</v>
      </c>
      <c r="B82" s="6" t="s">
        <v>28</v>
      </c>
      <c r="C82" s="31">
        <v>170</v>
      </c>
      <c r="D82" s="31">
        <v>184</v>
      </c>
      <c r="E82" s="31">
        <v>180</v>
      </c>
      <c r="F82" s="31">
        <v>190</v>
      </c>
      <c r="G82" s="8">
        <f t="shared" si="10"/>
        <v>-4.3243243243243246</v>
      </c>
      <c r="H82" s="5" t="s">
        <v>123</v>
      </c>
      <c r="I82" s="6"/>
      <c r="J82" s="6"/>
      <c r="K82" s="54"/>
      <c r="L82" s="19"/>
    </row>
    <row r="83" spans="1:12" ht="21.75">
      <c r="A83" s="85" t="s">
        <v>33</v>
      </c>
      <c r="B83" s="6" t="s">
        <v>28</v>
      </c>
      <c r="C83" s="31">
        <v>146</v>
      </c>
      <c r="D83" s="31">
        <v>155</v>
      </c>
      <c r="E83" s="31">
        <v>148</v>
      </c>
      <c r="F83" s="31">
        <v>155</v>
      </c>
      <c r="G83" s="8">
        <f t="shared" ref="G83:G89" si="11">((C83+D83)/2-(E83+F83)/2)/((E83+F83)/2)*100</f>
        <v>-0.66006600660066006</v>
      </c>
      <c r="H83" s="5" t="s">
        <v>120</v>
      </c>
      <c r="I83" s="6"/>
      <c r="J83" s="6"/>
      <c r="K83" s="54"/>
      <c r="L83" s="19"/>
    </row>
    <row r="84" spans="1:12" ht="21.75">
      <c r="A84" s="85" t="s">
        <v>42</v>
      </c>
      <c r="B84" s="6" t="s">
        <v>18</v>
      </c>
      <c r="C84" s="31">
        <v>100</v>
      </c>
      <c r="D84" s="31">
        <v>110</v>
      </c>
      <c r="E84" s="31">
        <v>105</v>
      </c>
      <c r="F84" s="31">
        <v>120</v>
      </c>
      <c r="G84" s="8">
        <f t="shared" si="11"/>
        <v>-6.666666666666667</v>
      </c>
      <c r="H84" s="5" t="s">
        <v>127</v>
      </c>
      <c r="I84" s="6"/>
      <c r="J84" s="6"/>
      <c r="K84" s="54"/>
      <c r="L84" s="19"/>
    </row>
    <row r="85" spans="1:12" ht="21.75">
      <c r="A85" s="85" t="s">
        <v>95</v>
      </c>
      <c r="B85" s="6" t="s">
        <v>18</v>
      </c>
      <c r="C85" s="31">
        <v>32</v>
      </c>
      <c r="D85" s="31">
        <v>50</v>
      </c>
      <c r="E85" s="31">
        <v>40</v>
      </c>
      <c r="F85" s="31">
        <v>50</v>
      </c>
      <c r="G85" s="8">
        <f t="shared" si="11"/>
        <v>-8.8888888888888893</v>
      </c>
      <c r="H85" s="5" t="s">
        <v>127</v>
      </c>
      <c r="I85" s="6"/>
      <c r="J85" s="6"/>
      <c r="K85" s="54"/>
      <c r="L85" s="19"/>
    </row>
    <row r="86" spans="1:12" ht="21.75">
      <c r="A86" s="5" t="s">
        <v>46</v>
      </c>
      <c r="B86" s="6" t="s">
        <v>18</v>
      </c>
      <c r="C86" s="31">
        <v>100</v>
      </c>
      <c r="D86" s="31">
        <v>240</v>
      </c>
      <c r="E86" s="31">
        <v>110</v>
      </c>
      <c r="F86" s="31">
        <v>240</v>
      </c>
      <c r="G86" s="8">
        <f t="shared" si="11"/>
        <v>-2.8571428571428572</v>
      </c>
      <c r="H86" s="5" t="s">
        <v>121</v>
      </c>
      <c r="I86" s="6"/>
      <c r="J86" s="6"/>
      <c r="K86" s="61"/>
      <c r="L86" s="19"/>
    </row>
    <row r="87" spans="1:12" ht="21.75">
      <c r="A87" s="5" t="s">
        <v>53</v>
      </c>
      <c r="B87" s="6" t="s">
        <v>18</v>
      </c>
      <c r="C87" s="31">
        <v>100</v>
      </c>
      <c r="D87" s="31">
        <v>220</v>
      </c>
      <c r="E87" s="31">
        <v>100</v>
      </c>
      <c r="F87" s="31">
        <v>200</v>
      </c>
      <c r="G87" s="8">
        <f t="shared" si="11"/>
        <v>6.666666666666667</v>
      </c>
      <c r="H87" s="5" t="s">
        <v>119</v>
      </c>
      <c r="I87" s="6"/>
      <c r="J87" s="6"/>
      <c r="K87" s="61"/>
      <c r="L87" s="19"/>
    </row>
    <row r="88" spans="1:12" ht="21.75">
      <c r="A88" s="5" t="s">
        <v>57</v>
      </c>
      <c r="B88" s="6" t="s">
        <v>18</v>
      </c>
      <c r="C88" s="31">
        <v>4600</v>
      </c>
      <c r="D88" s="31">
        <v>5100</v>
      </c>
      <c r="E88" s="31">
        <v>4800</v>
      </c>
      <c r="F88" s="31">
        <v>5100</v>
      </c>
      <c r="G88" s="8">
        <f t="shared" si="11"/>
        <v>-2.0202020202020203</v>
      </c>
      <c r="H88" s="5" t="s">
        <v>121</v>
      </c>
      <c r="I88" s="6"/>
      <c r="J88" s="6"/>
      <c r="K88" s="61"/>
      <c r="L88" s="19"/>
    </row>
    <row r="89" spans="1:12" ht="21.75">
      <c r="A89" s="85" t="s">
        <v>63</v>
      </c>
      <c r="B89" s="6" t="s">
        <v>18</v>
      </c>
      <c r="C89" s="31">
        <v>180</v>
      </c>
      <c r="D89" s="31">
        <v>210</v>
      </c>
      <c r="E89" s="31">
        <v>175</v>
      </c>
      <c r="F89" s="31">
        <v>210</v>
      </c>
      <c r="G89" s="8">
        <f t="shared" si="11"/>
        <v>1.2987012987012987</v>
      </c>
      <c r="H89" s="5" t="s">
        <v>122</v>
      </c>
      <c r="I89" s="6"/>
      <c r="J89" s="6"/>
      <c r="K89" s="54"/>
      <c r="L89" s="19"/>
    </row>
    <row r="90" spans="1:12" ht="21.75">
      <c r="A90" s="1"/>
      <c r="B90" s="3"/>
      <c r="C90" s="55"/>
      <c r="D90" s="55"/>
      <c r="E90" s="55"/>
      <c r="F90" s="55"/>
      <c r="G90" s="56"/>
      <c r="H90" s="46"/>
      <c r="I90" s="48"/>
      <c r="J90" s="48"/>
      <c r="K90" s="47"/>
      <c r="L90" s="13"/>
    </row>
    <row r="91" spans="1:12" ht="24.75">
      <c r="A91" s="1"/>
      <c r="B91" s="3"/>
      <c r="C91" s="10"/>
      <c r="D91" s="10"/>
      <c r="E91" s="10"/>
      <c r="F91" s="10"/>
      <c r="G91" s="11"/>
      <c r="H91" s="1"/>
      <c r="I91" s="3"/>
      <c r="J91" s="3"/>
      <c r="K91" s="13"/>
      <c r="L91" s="13"/>
    </row>
    <row r="92" spans="1:12" ht="24.75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4.75">
      <c r="A93" s="1"/>
      <c r="B93" s="15"/>
      <c r="C93" s="16"/>
      <c r="D93" s="16"/>
      <c r="E93" s="15"/>
      <c r="F93" s="16"/>
      <c r="G93" s="40"/>
      <c r="H93" s="41"/>
      <c r="I93" s="42"/>
      <c r="J93" s="42"/>
      <c r="K93" s="42"/>
      <c r="L93" s="13"/>
    </row>
    <row r="94" spans="1:12" ht="24.75">
      <c r="A94" s="1"/>
      <c r="B94" s="43"/>
      <c r="C94" s="44" t="s">
        <v>114</v>
      </c>
      <c r="D94" s="12"/>
      <c r="E94" s="43"/>
      <c r="F94" s="15"/>
      <c r="G94" s="12"/>
      <c r="H94" s="41"/>
      <c r="I94" s="14"/>
      <c r="J94" s="15" t="s">
        <v>117</v>
      </c>
      <c r="K94" s="12"/>
      <c r="L94" s="12"/>
    </row>
    <row r="95" spans="1:12" ht="24.75">
      <c r="A95" s="1"/>
      <c r="B95" s="45"/>
      <c r="C95" s="44" t="s">
        <v>115</v>
      </c>
      <c r="D95" s="15"/>
      <c r="E95" s="43"/>
      <c r="F95" s="46"/>
      <c r="G95" s="48"/>
      <c r="H95" s="53"/>
      <c r="I95" s="52"/>
      <c r="J95" s="15" t="s">
        <v>111</v>
      </c>
      <c r="K95" s="15"/>
      <c r="L95" s="15"/>
    </row>
    <row r="96" spans="1:12" ht="24.75">
      <c r="A96" s="1"/>
      <c r="B96" s="15"/>
      <c r="C96" s="16"/>
      <c r="D96" s="15"/>
      <c r="E96" s="16"/>
      <c r="F96" s="46"/>
      <c r="G96" s="48"/>
      <c r="H96" s="48"/>
      <c r="I96" s="47"/>
      <c r="J96" s="12"/>
      <c r="K96" s="12"/>
      <c r="L96" s="2"/>
    </row>
    <row r="97" spans="1:12" ht="19.5">
      <c r="A97" s="62" t="s">
        <v>98</v>
      </c>
      <c r="B97" s="59"/>
      <c r="C97" s="57"/>
      <c r="D97" s="59"/>
      <c r="E97" s="57"/>
      <c r="F97" s="57"/>
      <c r="G97" s="57"/>
      <c r="H97" s="58"/>
      <c r="I97" s="64"/>
      <c r="J97" s="2"/>
      <c r="K97" s="2"/>
      <c r="L97" s="2"/>
    </row>
    <row r="98" spans="1:12" ht="19.5">
      <c r="A98" s="60" t="s">
        <v>104</v>
      </c>
      <c r="B98" s="59"/>
      <c r="C98" s="57"/>
      <c r="D98" s="59"/>
      <c r="E98" s="57"/>
      <c r="F98" s="57"/>
      <c r="G98" s="59"/>
      <c r="H98" s="58"/>
      <c r="I98" s="64"/>
      <c r="J98" s="2"/>
      <c r="K98" s="2"/>
      <c r="L98" s="2"/>
    </row>
    <row r="99" spans="1:12" ht="19.5">
      <c r="A99" s="60" t="s">
        <v>103</v>
      </c>
      <c r="B99" s="59"/>
      <c r="C99" s="59"/>
      <c r="D99" s="59"/>
      <c r="E99" s="59"/>
      <c r="F99" s="57"/>
      <c r="G99" s="59"/>
      <c r="H99" s="58"/>
      <c r="I99" s="64"/>
      <c r="J99" s="2"/>
      <c r="K99" s="2"/>
      <c r="L99" s="2"/>
    </row>
    <row r="100" spans="1:12" ht="19.5">
      <c r="A100" s="60" t="s">
        <v>88</v>
      </c>
      <c r="B100" s="59"/>
      <c r="C100" s="59"/>
      <c r="D100" s="59"/>
      <c r="E100" s="59"/>
      <c r="F100" s="58"/>
      <c r="G100" s="58"/>
      <c r="H100" s="58"/>
      <c r="I100" s="64"/>
      <c r="J100" s="2"/>
      <c r="K100" s="2"/>
      <c r="L100" s="2"/>
    </row>
    <row r="101" spans="1:12" ht="19.5">
      <c r="A101" s="60" t="s">
        <v>102</v>
      </c>
      <c r="B101" s="59"/>
      <c r="C101" s="59"/>
      <c r="D101" s="59"/>
      <c r="E101" s="59"/>
      <c r="F101" s="59"/>
      <c r="G101" s="58"/>
      <c r="H101" s="58"/>
      <c r="I101" s="64"/>
      <c r="J101" s="2"/>
      <c r="K101" s="2"/>
      <c r="L101" s="2"/>
    </row>
    <row r="102" spans="1:12" ht="19.5">
      <c r="A102" s="60" t="s">
        <v>101</v>
      </c>
      <c r="B102" s="59"/>
      <c r="C102" s="59"/>
      <c r="D102" s="59"/>
      <c r="E102" s="59"/>
      <c r="F102" s="59"/>
      <c r="G102" s="59"/>
      <c r="H102" s="58"/>
      <c r="I102" s="64"/>
      <c r="J102" s="2"/>
      <c r="K102" s="2"/>
      <c r="L102" s="2"/>
    </row>
    <row r="103" spans="1:12" ht="19.5">
      <c r="A103" s="60" t="s">
        <v>113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9.5">
      <c r="A104" s="60" t="s">
        <v>100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9.5">
      <c r="A105" s="60" t="s">
        <v>99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9.5">
      <c r="A106" s="60" t="s">
        <v>89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106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105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9.5">
      <c r="A109" s="60" t="s">
        <v>107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9.5">
      <c r="A110" s="60" t="s">
        <v>108</v>
      </c>
      <c r="B110" s="59"/>
      <c r="C110" s="59"/>
      <c r="D110" s="59"/>
      <c r="E110" s="59"/>
      <c r="F110" s="59"/>
      <c r="G110" s="59"/>
      <c r="H110" s="58"/>
      <c r="I110" s="64"/>
      <c r="J110" s="2"/>
      <c r="K110" s="2"/>
      <c r="L110" s="2"/>
    </row>
    <row r="111" spans="1:12" ht="19.5">
      <c r="A111" s="60" t="s">
        <v>90</v>
      </c>
      <c r="B111" s="59"/>
      <c r="C111" s="59"/>
      <c r="D111" s="59"/>
      <c r="E111" s="59"/>
      <c r="F111" s="59"/>
      <c r="G111" s="59"/>
      <c r="H111" s="63"/>
      <c r="I111" s="65"/>
      <c r="J111" s="13"/>
      <c r="K111" s="13"/>
      <c r="L111" s="13"/>
    </row>
    <row r="112" spans="1:12" ht="19.5">
      <c r="A112" s="60"/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9.5">
      <c r="A113" s="62" t="s">
        <v>91</v>
      </c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9.5">
      <c r="A114" s="60" t="s">
        <v>92</v>
      </c>
      <c r="B114" s="59"/>
      <c r="C114" s="59"/>
      <c r="D114" s="59"/>
      <c r="E114" s="59"/>
      <c r="F114" s="59"/>
      <c r="G114" s="59"/>
      <c r="H114" s="63"/>
      <c r="I114" s="65"/>
      <c r="J114" s="13"/>
      <c r="K114" s="13"/>
      <c r="L114" s="13"/>
    </row>
    <row r="115" spans="1:12" ht="19.5">
      <c r="A115" s="60" t="s">
        <v>93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9.5">
      <c r="A116" s="60" t="s">
        <v>94</v>
      </c>
      <c r="B116" s="59"/>
      <c r="C116" s="59"/>
      <c r="D116" s="59"/>
      <c r="E116" s="59"/>
      <c r="F116" s="59"/>
      <c r="G116" s="59"/>
      <c r="H116" s="63"/>
      <c r="I116" s="65"/>
      <c r="J116" s="13"/>
      <c r="K116" s="13"/>
      <c r="L116" s="13"/>
    </row>
    <row r="117" spans="1:12" ht="18">
      <c r="A117" s="66"/>
      <c r="B117" s="64"/>
      <c r="C117" s="64"/>
      <c r="D117" s="64"/>
      <c r="E117" s="64"/>
      <c r="F117" s="64"/>
      <c r="G117" s="64"/>
      <c r="H117" s="67"/>
      <c r="I117" s="65"/>
      <c r="J117" s="13"/>
      <c r="K117" s="13"/>
      <c r="L117" s="13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2025-03-11T06:42:18Z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