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E7A93471-62E1-404C-A895-FF38EC2619F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5" i="4" l="1"/>
  <c r="G81" i="4"/>
  <c r="G83" i="4"/>
  <c r="G84" i="4"/>
  <c r="G82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<sst xmlns="http://schemas.openxmlformats.org/spreadsheetml/2006/main" count="227" uniqueCount="127">
  <si>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</si>
  <si>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</si>
  <si>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</si>
  <si>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</si>
  <si>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</si>
  <si>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</si>
  <si>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</si>
  <si>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</si>
  <si>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</si>
  <si>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</si>
  <si>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</si>
  <si>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</si>
  <si>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</si>
  <si>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</si>
  <si>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</si>
  <si>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</si>
  <si>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</si>
  <si>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</si>
  <si>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</si>
  <si>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</si>
  <si>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</si>
  <si>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</si>
  <si>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</si>
  <si>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</si>
  <si>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</si>
  <si>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</si>
  <si>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</si>
  <si>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</si>
  <si>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</si>
  <si>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</si>
  <si>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</si>
  <si>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</si>
  <si>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</si>
  <si>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</si>
  <si>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</si>
  <si>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</si>
  <si>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</si>
  <si>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</si>
  <si>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</si>
  <si>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</si>
  <si>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</si>
  <si>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</si>
  <si>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</si>
  <si>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</si>
  <si>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</si>
  <si>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</si>
  <si>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</si>
  <si>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</si>
  <si>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</si>
  <si>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</si>
  <si>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</si>
  <si>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</si>
  <si>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</si>
  <si>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</si>
  <si>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</si>
  <si>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</si>
  <si>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</si>
  <si>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</si>
  <si>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</si>
  <si>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</si>
  <si>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</si>
  <si>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</si>
  <si>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</si>
  <si>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</si>
  <si>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</si>
  <si>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</si>
  <si>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</si>
  <si>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</si>
  <si>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</si>
  <si>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</si>
  <si>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</si>
  <si>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</si>
  <si>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</si>
  <si>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</si>
  <si>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</si>
  <si>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</si>
  <si>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</si>
  <si>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</si>
  <si>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</si>
  <si>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</si>
  <si>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</si>
  <si>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</si>
  <si>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</si>
  <si>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</si>
  <si>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</si>
  <si>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</si>
  <si>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</si>
  <si>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</si>
  <si>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</si>
  <si>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</si>
  <si>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</si>
  <si>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</si>
  <si>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</si>
  <si>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</si>
  <si>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</si>
  <si>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</si>
  <si>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</si>
  <si>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</si>
  <si>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</si>
  <si>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</si>
  <si>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</si>
  <si>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</si>
  <si>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</si>
  <si>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</si>
  <si>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</si>
  <si>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</si>
  <si>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</si>
  <si>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</si>
  <si>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</si>
  <si>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</si>
  <si>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</si>
  <si>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</si>
  <si>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</si>
  <si>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</si>
  <si>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</si>
  <si>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 xml:space="preserve"> (মোঃ গোলাম খোরশেদ)   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</si>
  <si>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</si>
  <si>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</si>
  <si>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</si>
  <si>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>স্মারক নং-২৬.০৫.০০০০.০১৭.৩১.০১.২৫-২৩৯</t>
  </si>
  <si>
    <t xml:space="preserve">সোমবার ২৪ মার্চ ২০২৫ খ্রিঃ, ১০ চৈত্র ১৪৩১ বাংলা, ২৩ রমজান ১৪৪৬ হিজরি </t>
  </si>
  <si>
    <t xml:space="preserve">   সিরিয়াল নংঃ     ০৮০</t>
  </si>
  <si>
    <t>২৪-০৩-২০২৫ তারিখে মূল্য বৃদ্ধি পেয়েছে।</t>
  </si>
  <si>
    <t>২৩-০৩-২০২৫ তারিখে মূল্য হ্রাস পেয়েছে।</t>
  </si>
  <si>
    <t>২৪-০৩-২০২৫ তারিখে মূল্য হ্রাস পেয়েছে।</t>
  </si>
  <si>
    <t>(১)  সয়াবিন তেল (লুজ), পেঁয়াজ (দেশী)  এর মূল্য হ্রাস পেয়েছে।</t>
  </si>
  <si>
    <t>(২)  চাল (সরু), মুরগী ব্রয়লার, মুরগী দেশী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</si>
</sst>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2"/>
  <sheetViews>
    <sheetView tabSelected="1" topLeftCell="A70" zoomScaleNormal="100" workbookViewId="0">
      <selection activeCell="B77" sqref="B7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121</v>
      </c>
      <c r="L3" s="97"/>
    </row>
    <row r="4" spans="1:12" ht="21.75">
      <c r="A4" s="19"/>
      <c r="B4" s="9"/>
      <c r="C4" s="9"/>
      <c r="D4" s="19"/>
      <c r="E4" s="9"/>
      <c r="F4" s="9" t="s">
        <v>120</v>
      </c>
      <c r="G4" s="9"/>
      <c r="H4" s="9"/>
      <c r="I4" s="9"/>
      <c r="J4" s="9"/>
      <c r="K4" s="9"/>
      <c r="L4" s="51"/>
    </row>
    <row r="5" spans="1:12" ht="21.75">
      <c r="A5" s="22" t="s">
        <v>119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45740</v>
      </c>
    </row>
    <row r="6" spans="1:12" ht="21.75">
      <c r="A6" s="27" t="s">
        <v>4</v>
      </c>
      <c r="B6" s="28" t="s">
        <v>5</v>
      </c>
      <c r="C6" s="96" t="s">
        <v>6</v>
      </c>
      <c r="D6" s="97"/>
      <c r="E6" s="96" t="s">
        <v>7</v>
      </c>
      <c r="F6" s="97"/>
      <c r="G6" s="96" t="s">
        <v>8</v>
      </c>
      <c r="H6" s="97"/>
      <c r="I6" s="28" t="s">
        <v>9</v>
      </c>
      <c r="J6" s="96" t="s">
        <v>10</v>
      </c>
      <c r="K6" s="97"/>
      <c r="L6" s="29" t="s">
        <v>11</v>
      </c>
    </row>
    <row r="7" spans="1:12" ht="21.75">
      <c r="A7" s="27"/>
      <c r="B7" s="28"/>
      <c r="C7" s="98">
        <v>45740</v>
      </c>
      <c r="D7" s="97"/>
      <c r="E7" s="98">
        <v>45733</v>
      </c>
      <c r="F7" s="97"/>
      <c r="G7" s="98">
        <v>45712</v>
      </c>
      <c r="H7" s="97"/>
      <c r="I7" s="28" t="s">
        <v>12</v>
      </c>
      <c r="J7" s="99">
        <v>45375</v>
      </c>
      <c r="K7" s="100"/>
      <c r="L7" s="28" t="s">
        <v>12</v>
      </c>
    </row>
    <row r="8" spans="1:12" ht="21.75">
      <c r="A8" s="80" t="s">
        <v>13</v>
      </c>
      <c r="B8" s="81"/>
      <c r="C8" s="81" t="s">
        <v>14</v>
      </c>
      <c r="D8" s="81" t="s">
        <v>15</v>
      </c>
      <c r="E8" s="81" t="s">
        <v>14</v>
      </c>
      <c r="F8" s="81" t="s">
        <v>15</v>
      </c>
      <c r="G8" s="81" t="s">
        <v>14</v>
      </c>
      <c r="H8" s="81" t="s">
        <v>15</v>
      </c>
      <c r="I8" s="81" t="s">
        <v>16</v>
      </c>
      <c r="J8" s="67" t="s">
        <v>14</v>
      </c>
      <c r="K8" s="67" t="s">
        <v>15</v>
      </c>
      <c r="L8" s="81" t="s">
        <v>16</v>
      </c>
    </row>
    <row r="9" spans="1:12" ht="21.75">
      <c r="A9" s="82" t="s">
        <v>17</v>
      </c>
      <c r="B9" s="6" t="s">
        <v>18</v>
      </c>
      <c r="C9" s="31">
        <v>72</v>
      </c>
      <c r="D9" s="31">
        <v>85</v>
      </c>
      <c r="E9" s="31">
        <v>70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.75">
      <c r="A10" s="82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54</v>
      </c>
      <c r="K10" s="65">
        <v>56</v>
      </c>
      <c r="L10" s="33">
        <f>((C10+D10)/2-(J10+K10)/2)/((J10+K10)/2)*100</f>
        <v>11.818181818181818</v>
      </c>
    </row>
    <row r="11" spans="1:12" ht="21.75">
      <c r="A11" s="82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>
      <c r="A12" s="83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.75">
      <c r="A13" s="82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45</v>
      </c>
      <c r="K13" s="65">
        <v>50</v>
      </c>
      <c r="L13" s="33">
        <f>((C13+D13)/2-(J13+K13)/2)/((J13+K13)/2)*100</f>
        <v>-10.526315789473683</v>
      </c>
    </row>
    <row r="14" spans="1:12" ht="21.75">
      <c r="A14" s="82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5">
        <v>55</v>
      </c>
      <c r="K14" s="65">
        <v>60</v>
      </c>
      <c r="L14" s="33">
        <f>((C14+D14)/2-(J14+K14)/2)/((J14+K14)/2)*100</f>
        <v>-8.695652173913043</v>
      </c>
    </row>
    <row r="15" spans="1:12" ht="21.75">
      <c r="A15" s="82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5">
        <v>60</v>
      </c>
      <c r="K15" s="65">
        <v>65</v>
      </c>
      <c r="L15" s="33">
        <f>((C15+D15)/2-(J15+K15)/2)/((J15+K15)/2)*100</f>
        <v>-8</v>
      </c>
    </row>
    <row r="16" spans="1:12" ht="21.75">
      <c r="A16" s="82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5">
        <v>70</v>
      </c>
      <c r="K16" s="65">
        <v>75</v>
      </c>
      <c r="L16" s="33">
        <f>((C16+D16)/2-(J16+K16)/2)/((J16+K16)/2)*100</f>
        <v>-5.5172413793103452</v>
      </c>
    </row>
    <row r="17" spans="1:12" ht="18" customHeight="1">
      <c r="A17" s="83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.75">
      <c r="A18" s="82" t="s">
        <v>27</v>
      </c>
      <c r="B18" s="6" t="s">
        <v>28</v>
      </c>
      <c r="C18" s="31">
        <v>157</v>
      </c>
      <c r="D18" s="31">
        <v>165</v>
      </c>
      <c r="E18" s="31">
        <v>157</v>
      </c>
      <c r="F18" s="31">
        <v>168</v>
      </c>
      <c r="G18" s="31">
        <v>185</v>
      </c>
      <c r="H18" s="31">
        <v>190</v>
      </c>
      <c r="I18" s="32">
        <f t="shared" ref="I18:I25" si="0">((C18+D18)/2-(G18+H18)/2)/((G18+H18)/2)*100</f>
        <v>-14.133333333333335</v>
      </c>
      <c r="J18" s="65">
        <v>148</v>
      </c>
      <c r="K18" s="65">
        <v>155</v>
      </c>
      <c r="L18" s="33">
        <f t="shared" ref="L18:L25" si="1">((C18+D18)/2-(J18+K18)/2)/((J18+K18)/2)*100</f>
        <v>6.2706270627062706</v>
      </c>
    </row>
    <row r="19" spans="1:12" ht="21.75">
      <c r="A19" s="82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850</v>
      </c>
      <c r="H19" s="31">
        <v>852</v>
      </c>
      <c r="I19" s="32">
        <f t="shared" si="0"/>
        <v>-0.41128084606345477</v>
      </c>
      <c r="J19" s="65">
        <v>780</v>
      </c>
      <c r="K19" s="65">
        <v>800</v>
      </c>
      <c r="L19" s="33">
        <f t="shared" si="1"/>
        <v>7.2784810126582276</v>
      </c>
    </row>
    <row r="20" spans="1:12" ht="21.75">
      <c r="A20" s="82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5">
        <v>315</v>
      </c>
      <c r="K20" s="65">
        <v>320</v>
      </c>
      <c r="L20" s="33">
        <f t="shared" si="1"/>
        <v>9.4488188976377945</v>
      </c>
    </row>
    <row r="21" spans="1:12" ht="21.75">
      <c r="A21" s="82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.75">
      <c r="A22" s="82" t="s">
        <v>33</v>
      </c>
      <c r="B22" s="6" t="s">
        <v>28</v>
      </c>
      <c r="C22" s="31">
        <v>144</v>
      </c>
      <c r="D22" s="31">
        <v>154</v>
      </c>
      <c r="E22" s="31">
        <v>145</v>
      </c>
      <c r="F22" s="31">
        <v>153</v>
      </c>
      <c r="G22" s="31">
        <v>150</v>
      </c>
      <c r="H22" s="31">
        <v>153</v>
      </c>
      <c r="I22" s="32">
        <f t="shared" si="0"/>
        <v>-1.6501650165016499</v>
      </c>
      <c r="J22" s="65">
        <v>125</v>
      </c>
      <c r="K22" s="65">
        <v>130</v>
      </c>
      <c r="L22" s="33">
        <f t="shared" si="1"/>
        <v>16.862745098039216</v>
      </c>
    </row>
    <row r="23" spans="1:12" ht="21.75">
      <c r="A23" s="82" t="s">
        <v>111</v>
      </c>
      <c r="B23" s="6" t="s">
        <v>28</v>
      </c>
      <c r="C23" s="31">
        <v>153</v>
      </c>
      <c r="D23" s="31">
        <v>157</v>
      </c>
      <c r="E23" s="31">
        <v>153</v>
      </c>
      <c r="F23" s="31">
        <v>157</v>
      </c>
      <c r="G23" s="31">
        <v>155</v>
      </c>
      <c r="H23" s="31">
        <v>162</v>
      </c>
      <c r="I23" s="32">
        <f t="shared" si="0"/>
        <v>-2.2082018927444795</v>
      </c>
      <c r="J23" s="65">
        <v>130</v>
      </c>
      <c r="K23" s="65">
        <v>140</v>
      </c>
      <c r="L23" s="33">
        <f t="shared" si="1"/>
        <v>14.814814814814813</v>
      </c>
    </row>
    <row r="24" spans="1:12" ht="21.75">
      <c r="A24" s="82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82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5"/>
      <c r="K25" s="65"/>
      <c r="L25" s="33" t="e">
        <f t="shared" si="1"/>
        <v>#DIV/0!</v>
      </c>
    </row>
    <row r="26" spans="1:12" ht="21.75">
      <c r="A26" s="83" t="s">
        <v>35</v>
      </c>
      <c r="B26" s="71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69"/>
      <c r="K26" s="69" t="s">
        <v>36</v>
      </c>
      <c r="L26" s="35"/>
    </row>
    <row r="27" spans="1:12" ht="21.75">
      <c r="A27" s="82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5">
        <v>105</v>
      </c>
      <c r="K27" s="65">
        <v>110</v>
      </c>
      <c r="L27" s="33">
        <f t="shared" ref="L27:L33" si="3">((C27+D27)/2-(J27+K27)/2)/((J27+K27)/2)*100</f>
        <v>0</v>
      </c>
    </row>
    <row r="28" spans="1:12" ht="21.75">
      <c r="A28" s="82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5">
        <v>115</v>
      </c>
      <c r="K28" s="65">
        <v>120</v>
      </c>
      <c r="L28" s="33">
        <f t="shared" si="3"/>
        <v>-2.1276595744680851</v>
      </c>
    </row>
    <row r="29" spans="1:12" ht="21.75">
      <c r="A29" s="82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5">
        <v>135</v>
      </c>
      <c r="K29" s="65">
        <v>140</v>
      </c>
      <c r="L29" s="33">
        <f t="shared" si="3"/>
        <v>-1.8181818181818181</v>
      </c>
    </row>
    <row r="30" spans="1:12" ht="21.75">
      <c r="A30" s="82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5">
        <v>150</v>
      </c>
      <c r="K30" s="65">
        <v>170</v>
      </c>
      <c r="L30" s="33">
        <f t="shared" si="3"/>
        <v>-3.125</v>
      </c>
    </row>
    <row r="31" spans="1:12" ht="21.75">
      <c r="A31" s="82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5">
        <v>80</v>
      </c>
      <c r="K31" s="65">
        <v>90</v>
      </c>
      <c r="L31" s="33">
        <f t="shared" si="3"/>
        <v>-17.647058823529413</v>
      </c>
    </row>
    <row r="32" spans="1:12" ht="21.75">
      <c r="A32" s="82" t="s">
        <v>42</v>
      </c>
      <c r="B32" s="6" t="s">
        <v>18</v>
      </c>
      <c r="C32" s="31">
        <v>100</v>
      </c>
      <c r="D32" s="31">
        <v>110</v>
      </c>
      <c r="E32" s="31">
        <v>100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5">
        <v>100</v>
      </c>
      <c r="K32" s="65">
        <v>110</v>
      </c>
      <c r="L32" s="33">
        <f t="shared" si="3"/>
        <v>0</v>
      </c>
    </row>
    <row r="33" spans="1:12" ht="21.75">
      <c r="A33" s="82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0</v>
      </c>
      <c r="J33" s="65">
        <v>38</v>
      </c>
      <c r="K33" s="65">
        <v>40</v>
      </c>
      <c r="L33" s="33">
        <f t="shared" si="3"/>
        <v>-35.897435897435898</v>
      </c>
    </row>
    <row r="34" spans="1:12" ht="21.75">
      <c r="A34" s="83" t="s">
        <v>44</v>
      </c>
      <c r="B34" s="71"/>
      <c r="C34" s="36"/>
      <c r="D34" s="36"/>
      <c r="E34" s="36"/>
      <c r="F34" s="36"/>
      <c r="G34" s="36"/>
      <c r="H34" s="36"/>
      <c r="I34" s="35"/>
      <c r="J34" s="69"/>
      <c r="K34" s="69"/>
      <c r="L34" s="35"/>
    </row>
    <row r="35" spans="1:12" ht="21.75">
      <c r="A35" s="82" t="s">
        <v>94</v>
      </c>
      <c r="B35" s="6" t="s">
        <v>18</v>
      </c>
      <c r="C35" s="31">
        <v>30</v>
      </c>
      <c r="D35" s="31">
        <v>45</v>
      </c>
      <c r="E35" s="31">
        <v>30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-16.666666666666664</v>
      </c>
      <c r="J35" s="65">
        <v>60</v>
      </c>
      <c r="K35" s="65">
        <v>70</v>
      </c>
      <c r="L35" s="33">
        <f t="shared" ref="L35:L50" si="5">((C35+D35)/2-(J35+K35)/2)/((J35+K35)/2)*100</f>
        <v>-42.307692307692307</v>
      </c>
    </row>
    <row r="36" spans="1:12" ht="21.75">
      <c r="A36" s="82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60</v>
      </c>
      <c r="H36" s="31">
        <v>65</v>
      </c>
      <c r="I36" s="32">
        <f t="shared" si="4"/>
        <v>-100</v>
      </c>
      <c r="J36" s="65">
        <v>80</v>
      </c>
      <c r="K36" s="65">
        <v>90</v>
      </c>
      <c r="L36" s="33">
        <f t="shared" si="5"/>
        <v>-100</v>
      </c>
    </row>
    <row r="37" spans="1:12" ht="21.75">
      <c r="A37" s="82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5">
        <v>100</v>
      </c>
      <c r="K37" s="65">
        <v>130</v>
      </c>
      <c r="L37" s="33">
        <f t="shared" si="5"/>
        <v>4.3478260869565215</v>
      </c>
    </row>
    <row r="38" spans="1:12" ht="21.75">
      <c r="A38" s="82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5">
        <v>190</v>
      </c>
      <c r="K38" s="65">
        <v>220</v>
      </c>
      <c r="L38" s="33">
        <f t="shared" si="5"/>
        <v>12.195121951219512</v>
      </c>
    </row>
    <row r="39" spans="1:12" ht="21.75">
      <c r="A39" s="82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5">
        <v>380</v>
      </c>
      <c r="K39" s="65">
        <v>450</v>
      </c>
      <c r="L39" s="33">
        <f t="shared" si="5"/>
        <v>-33.734939759036145</v>
      </c>
    </row>
    <row r="40" spans="1:12" ht="21.75">
      <c r="A40" s="82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5">
        <v>450</v>
      </c>
      <c r="K40" s="65">
        <v>500</v>
      </c>
      <c r="L40" s="33">
        <f t="shared" si="5"/>
        <v>-17.894736842105264</v>
      </c>
    </row>
    <row r="41" spans="1:12" ht="21.75">
      <c r="A41" s="82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5">
        <v>280</v>
      </c>
      <c r="K41" s="65">
        <v>300</v>
      </c>
      <c r="L41" s="33">
        <f t="shared" si="5"/>
        <v>24.137931034482758</v>
      </c>
    </row>
    <row r="42" spans="1:12" ht="21.75">
      <c r="A42" s="82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5">
        <v>250</v>
      </c>
      <c r="K42" s="65">
        <v>290</v>
      </c>
      <c r="L42" s="33">
        <f t="shared" si="5"/>
        <v>24.074074074074073</v>
      </c>
    </row>
    <row r="43" spans="1:12" ht="21.75">
      <c r="A43" s="82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5">
        <v>240</v>
      </c>
      <c r="K43" s="65">
        <v>260</v>
      </c>
      <c r="L43" s="33">
        <f t="shared" si="5"/>
        <v>-30</v>
      </c>
    </row>
    <row r="44" spans="1:12" ht="21.75">
      <c r="A44" s="82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200</v>
      </c>
      <c r="G44" s="31">
        <v>100</v>
      </c>
      <c r="H44" s="31">
        <v>200</v>
      </c>
      <c r="I44" s="32">
        <f t="shared" si="4"/>
        <v>0</v>
      </c>
      <c r="J44" s="65">
        <v>190</v>
      </c>
      <c r="K44" s="65">
        <v>220</v>
      </c>
      <c r="L44" s="33">
        <f t="shared" si="5"/>
        <v>-26.829268292682929</v>
      </c>
    </row>
    <row r="45" spans="1:12" ht="21.75">
      <c r="A45" s="82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5">
        <v>800</v>
      </c>
      <c r="K45" s="65">
        <v>900</v>
      </c>
      <c r="L45" s="33">
        <f t="shared" si="5"/>
        <v>-15.882352941176469</v>
      </c>
    </row>
    <row r="46" spans="1:12" ht="21.75">
      <c r="A46" s="82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5">
        <v>500</v>
      </c>
      <c r="K46" s="65">
        <v>520</v>
      </c>
      <c r="L46" s="33">
        <f t="shared" si="5"/>
        <v>2.9411764705882351</v>
      </c>
    </row>
    <row r="47" spans="1:12" ht="21.75">
      <c r="A47" s="82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5">
        <v>1700</v>
      </c>
      <c r="K47" s="65">
        <v>1900</v>
      </c>
      <c r="L47" s="33">
        <f t="shared" si="5"/>
        <v>-16.666666666666664</v>
      </c>
    </row>
    <row r="48" spans="1:12" ht="21.75">
      <c r="A48" s="82" t="s">
        <v>57</v>
      </c>
      <c r="B48" s="6" t="s">
        <v>18</v>
      </c>
      <c r="C48" s="31">
        <v>4500</v>
      </c>
      <c r="D48" s="31">
        <v>5000</v>
      </c>
      <c r="E48" s="31">
        <v>4500</v>
      </c>
      <c r="F48" s="31">
        <v>5000</v>
      </c>
      <c r="G48" s="31">
        <v>4600</v>
      </c>
      <c r="H48" s="31">
        <v>5000</v>
      </c>
      <c r="I48" s="32">
        <f t="shared" si="4"/>
        <v>-1.0416666666666665</v>
      </c>
      <c r="J48" s="65">
        <v>2500</v>
      </c>
      <c r="K48" s="65">
        <v>3500</v>
      </c>
      <c r="L48" s="33">
        <f t="shared" si="5"/>
        <v>58.333333333333336</v>
      </c>
    </row>
    <row r="49" spans="1:12" ht="21.75">
      <c r="A49" s="82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5">
        <v>200</v>
      </c>
      <c r="K49" s="65">
        <v>240</v>
      </c>
      <c r="L49" s="33">
        <f t="shared" si="5"/>
        <v>15.909090909090908</v>
      </c>
    </row>
    <row r="50" spans="1:12" ht="21.75">
      <c r="A50" s="82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5">
        <v>150</v>
      </c>
      <c r="K50" s="65">
        <v>200</v>
      </c>
      <c r="L50" s="33">
        <f t="shared" si="5"/>
        <v>8.5714285714285712</v>
      </c>
    </row>
    <row r="51" spans="1:12" ht="21.75">
      <c r="A51" s="80" t="s">
        <v>60</v>
      </c>
      <c r="B51" s="71"/>
      <c r="C51" s="36"/>
      <c r="D51" s="36"/>
      <c r="E51" s="36"/>
      <c r="F51" s="36"/>
      <c r="G51" s="36"/>
      <c r="H51" s="36"/>
      <c r="I51" s="35"/>
      <c r="J51" s="69"/>
      <c r="K51" s="69"/>
      <c r="L51" s="35"/>
    </row>
    <row r="52" spans="1:12" ht="21.75">
      <c r="A52" s="82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5">
        <v>280</v>
      </c>
      <c r="K52" s="65">
        <v>350</v>
      </c>
      <c r="L52" s="33">
        <f t="shared" ref="L52:L57" si="7">((C52+D52)/2-(J52+K52)/2)/((J52+K52)/2)*100</f>
        <v>15.873015873015872</v>
      </c>
    </row>
    <row r="53" spans="1:12" ht="21.75">
      <c r="A53" s="82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5">
        <v>700</v>
      </c>
      <c r="K53" s="65">
        <v>1300</v>
      </c>
      <c r="L53" s="33">
        <f t="shared" si="7"/>
        <v>12.5</v>
      </c>
    </row>
    <row r="54" spans="1:12" ht="21.75">
      <c r="A54" s="82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5">
        <v>750</v>
      </c>
      <c r="K54" s="65">
        <v>780</v>
      </c>
      <c r="L54" s="33">
        <f t="shared" si="7"/>
        <v>1.3071895424836601</v>
      </c>
    </row>
    <row r="55" spans="1:12" ht="21.75">
      <c r="A55" s="82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5">
        <v>1050</v>
      </c>
      <c r="K55" s="65">
        <v>1150</v>
      </c>
      <c r="L55" s="33">
        <f t="shared" si="7"/>
        <v>6.8181818181818175</v>
      </c>
    </row>
    <row r="56" spans="1:12" ht="21.75">
      <c r="A56" s="82" t="s">
        <v>63</v>
      </c>
      <c r="B56" s="6" t="s">
        <v>18</v>
      </c>
      <c r="C56" s="31">
        <v>200</v>
      </c>
      <c r="D56" s="31">
        <v>220</v>
      </c>
      <c r="E56" s="31">
        <v>180</v>
      </c>
      <c r="F56" s="31">
        <v>210</v>
      </c>
      <c r="G56" s="31">
        <v>190</v>
      </c>
      <c r="H56" s="31">
        <v>210</v>
      </c>
      <c r="I56" s="32">
        <f t="shared" si="6"/>
        <v>5</v>
      </c>
      <c r="J56" s="65">
        <v>200</v>
      </c>
      <c r="K56" s="65">
        <v>210</v>
      </c>
      <c r="L56" s="33">
        <f t="shared" si="7"/>
        <v>2.4390243902439024</v>
      </c>
    </row>
    <row r="57" spans="1:12" ht="21.75">
      <c r="A57" s="82" t="s">
        <v>64</v>
      </c>
      <c r="B57" s="6" t="s">
        <v>18</v>
      </c>
      <c r="C57" s="31">
        <v>500</v>
      </c>
      <c r="D57" s="31">
        <v>580</v>
      </c>
      <c r="E57" s="31">
        <v>480</v>
      </c>
      <c r="F57" s="31">
        <v>580</v>
      </c>
      <c r="G57" s="31">
        <v>500</v>
      </c>
      <c r="H57" s="31">
        <v>580</v>
      </c>
      <c r="I57" s="32">
        <f t="shared" si="6"/>
        <v>0</v>
      </c>
      <c r="J57" s="65">
        <v>500</v>
      </c>
      <c r="K57" s="65">
        <v>550</v>
      </c>
      <c r="L57" s="33">
        <f t="shared" si="7"/>
        <v>2.8571428571428572</v>
      </c>
    </row>
    <row r="58" spans="1:12" ht="21.75">
      <c r="A58" s="84" t="s">
        <v>65</v>
      </c>
      <c r="B58" s="72"/>
      <c r="C58" s="38"/>
      <c r="D58" s="38"/>
      <c r="E58" s="38"/>
      <c r="F58" s="38"/>
      <c r="G58" s="38"/>
      <c r="H58" s="38"/>
      <c r="I58" s="37"/>
      <c r="J58" s="70"/>
      <c r="K58" s="70"/>
      <c r="L58" s="37"/>
    </row>
    <row r="59" spans="1:12" ht="23.25" customHeight="1">
      <c r="A59" s="82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5">
        <v>800</v>
      </c>
      <c r="K59" s="65">
        <v>820</v>
      </c>
      <c r="L59" s="33">
        <f>((C59+D59)/2-(J59+K59)/2)/((J59+K59)/2)*100</f>
        <v>-3.0864197530864197</v>
      </c>
    </row>
    <row r="60" spans="1:12" ht="20.25" customHeight="1">
      <c r="A60" s="82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5">
        <v>790</v>
      </c>
      <c r="K60" s="65">
        <v>820</v>
      </c>
      <c r="L60" s="33">
        <f>((C60+D60)/2-(J60+K60)/2)/((J60+K60)/2)*100</f>
        <v>0</v>
      </c>
    </row>
    <row r="61" spans="1:12" ht="22.5" customHeight="1">
      <c r="A61" s="82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5">
        <v>780</v>
      </c>
      <c r="K61" s="65">
        <v>800</v>
      </c>
      <c r="L61" s="33">
        <f>((C61+D61)/2-(J61+K61)/2)/((J61+K61)/2)*100</f>
        <v>0.949367088607595</v>
      </c>
    </row>
    <row r="62" spans="1:12" ht="24" customHeight="1">
      <c r="A62" s="82" t="s">
        <v>70</v>
      </c>
      <c r="B62" s="73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800</v>
      </c>
      <c r="L62" s="33">
        <f>((C62+D62)/2-(J62+K62)/2)/((J62+K62)/2)*100</f>
        <v>1.8867924528301887</v>
      </c>
    </row>
    <row r="63" spans="1:12" ht="24.75" customHeight="1">
      <c r="A63" s="85"/>
      <c r="B63" s="74"/>
      <c r="C63" s="75"/>
      <c r="D63" s="75"/>
      <c r="E63" s="75"/>
      <c r="F63" s="75"/>
      <c r="G63" s="75"/>
      <c r="H63" s="75"/>
      <c r="I63" s="11"/>
      <c r="J63" s="88"/>
      <c r="K63" s="88"/>
      <c r="L63" s="76"/>
    </row>
    <row r="64" spans="1:12" ht="21.75">
      <c r="A64" s="82" t="s">
        <v>4</v>
      </c>
      <c r="B64" s="6" t="s">
        <v>5</v>
      </c>
      <c r="C64" s="96" t="s">
        <v>6</v>
      </c>
      <c r="D64" s="97"/>
      <c r="E64" s="96" t="s">
        <v>7</v>
      </c>
      <c r="F64" s="97"/>
      <c r="G64" s="96" t="s">
        <v>8</v>
      </c>
      <c r="H64" s="97"/>
      <c r="I64" s="28" t="s">
        <v>9</v>
      </c>
      <c r="J64" s="96" t="s">
        <v>10</v>
      </c>
      <c r="K64" s="97"/>
      <c r="L64" s="28" t="s">
        <v>11</v>
      </c>
    </row>
    <row r="65" spans="1:12" ht="21.75">
      <c r="A65" s="86"/>
      <c r="B65" s="77"/>
      <c r="C65" s="98">
        <v>45740</v>
      </c>
      <c r="D65" s="97"/>
      <c r="E65" s="98">
        <v>45733</v>
      </c>
      <c r="F65" s="97"/>
      <c r="G65" s="98">
        <v>45712</v>
      </c>
      <c r="H65" s="97"/>
      <c r="I65" s="28" t="s">
        <v>12</v>
      </c>
      <c r="J65" s="99">
        <v>45375</v>
      </c>
      <c r="K65" s="100"/>
      <c r="L65" s="28" t="s">
        <v>12</v>
      </c>
    </row>
    <row r="66" spans="1:12" ht="21.75">
      <c r="A66" s="87" t="s">
        <v>71</v>
      </c>
      <c r="B66" s="78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67" t="s">
        <v>14</v>
      </c>
      <c r="K66" s="67" t="s">
        <v>15</v>
      </c>
      <c r="L66" s="30" t="s">
        <v>16</v>
      </c>
    </row>
    <row r="67" spans="1:12" ht="21.75">
      <c r="A67" s="82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120</v>
      </c>
      <c r="H67" s="31">
        <v>125</v>
      </c>
      <c r="I67" s="32">
        <f>((C67+D67)/2-(G67+H67)/2)/((G67+H67)/2)*100</f>
        <v>-4.0816326530612246</v>
      </c>
      <c r="J67" s="65">
        <v>135</v>
      </c>
      <c r="K67" s="65">
        <v>140</v>
      </c>
      <c r="L67" s="33">
        <f t="shared" ref="L67:L73" si="8">((C67+D67)/2-(J67+K67)/2)/((J67+K67)/2)*100</f>
        <v>-14.545454545454545</v>
      </c>
    </row>
    <row r="68" spans="1:12" ht="21.75">
      <c r="A68" s="82" t="s">
        <v>73</v>
      </c>
      <c r="B68" s="79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280</v>
      </c>
      <c r="H68" s="31">
        <v>550</v>
      </c>
      <c r="I68" s="32">
        <f t="shared" ref="I68:I73" si="9">((C68+D68)/2-(G68+H68)/2)/((G68+H68)/2)*100</f>
        <v>-7.2289156626506017</v>
      </c>
      <c r="J68" s="65">
        <v>280</v>
      </c>
      <c r="K68" s="65">
        <v>400</v>
      </c>
      <c r="L68" s="33">
        <f t="shared" si="8"/>
        <v>13.23529411764706</v>
      </c>
    </row>
    <row r="69" spans="1:12" ht="21.75">
      <c r="A69" s="82" t="s">
        <v>114</v>
      </c>
      <c r="B69" s="79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5">
        <v>40</v>
      </c>
      <c r="K69" s="65">
        <v>42</v>
      </c>
      <c r="L69" s="33">
        <f t="shared" si="8"/>
        <v>-2.4390243902439024</v>
      </c>
    </row>
    <row r="70" spans="1:12" ht="21.75">
      <c r="A70" s="82" t="s">
        <v>74</v>
      </c>
      <c r="B70" s="6" t="s">
        <v>75</v>
      </c>
      <c r="C70" s="39">
        <v>38</v>
      </c>
      <c r="D70" s="39">
        <v>45</v>
      </c>
      <c r="E70" s="39">
        <v>38</v>
      </c>
      <c r="F70" s="39">
        <v>45</v>
      </c>
      <c r="G70" s="39">
        <v>43</v>
      </c>
      <c r="H70" s="39">
        <v>45</v>
      </c>
      <c r="I70" s="32">
        <f t="shared" si="9"/>
        <v>-5.6818181818181817</v>
      </c>
      <c r="J70" s="66">
        <v>40</v>
      </c>
      <c r="K70" s="66">
        <v>43</v>
      </c>
      <c r="L70" s="33">
        <f t="shared" si="8"/>
        <v>0</v>
      </c>
    </row>
    <row r="71" spans="1:12" ht="21.75">
      <c r="A71" s="82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6">
        <v>30</v>
      </c>
      <c r="K71" s="66">
        <v>35</v>
      </c>
      <c r="L71" s="33">
        <f t="shared" si="8"/>
        <v>7.6923076923076925</v>
      </c>
    </row>
    <row r="72" spans="1:12" ht="21.75">
      <c r="A72" s="82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5">
        <v>92500</v>
      </c>
      <c r="K72" s="65">
        <v>99500</v>
      </c>
      <c r="L72" s="33">
        <f t="shared" si="8"/>
        <v>-3.125</v>
      </c>
    </row>
    <row r="73" spans="1:12" ht="21.75">
      <c r="A73" s="82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6">
        <v>85500</v>
      </c>
      <c r="K73" s="66">
        <v>90000</v>
      </c>
      <c r="L73" s="33">
        <f t="shared" si="8"/>
        <v>-0.85470085470085477</v>
      </c>
    </row>
    <row r="74" spans="1:12" ht="37.5" customHeight="1">
      <c r="A74" s="89" t="s">
        <v>113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125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116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1" t="s">
        <v>6</v>
      </c>
      <c r="D80" s="92"/>
      <c r="E80" s="93" t="s">
        <v>85</v>
      </c>
      <c r="F80" s="94"/>
      <c r="G80" s="7" t="s">
        <v>12</v>
      </c>
      <c r="H80" s="91" t="s">
        <v>86</v>
      </c>
      <c r="I80" s="95"/>
      <c r="J80" s="92"/>
      <c r="K80" s="54"/>
      <c r="L80" s="19"/>
    </row>
    <row r="81" spans="1:12" ht="21.75">
      <c r="A81" s="5" t="s">
        <v>17</v>
      </c>
      <c r="B81" s="6" t="s">
        <v>18</v>
      </c>
      <c r="C81" s="31">
        <v>72</v>
      </c>
      <c r="D81" s="31">
        <v>85</v>
      </c>
      <c r="E81" s="31">
        <v>70</v>
      </c>
      <c r="F81" s="31">
        <v>85</v>
      </c>
      <c r="G81" s="8">
        <f t="shared" ref="G81:G85" si="10">((C81+D81)/2-(E81+F81)/2)/((E81+F81)/2)*100</f>
        <v>1.2903225806451613</v>
      </c>
      <c r="H81" s="5" t="s">
        <v>122</v>
      </c>
      <c r="I81" s="6"/>
      <c r="J81" s="6"/>
      <c r="K81" s="54"/>
      <c r="L81" s="19"/>
    </row>
    <row r="82" spans="1:12" ht="21.75">
      <c r="A82" s="5" t="s">
        <v>27</v>
      </c>
      <c r="B82" s="6" t="s">
        <v>28</v>
      </c>
      <c r="C82" s="31">
        <v>157</v>
      </c>
      <c r="D82" s="31">
        <v>165</v>
      </c>
      <c r="E82" s="31">
        <v>157</v>
      </c>
      <c r="F82" s="31">
        <v>168</v>
      </c>
      <c r="G82" s="8">
        <f t="shared" ref="G82" si="11">((C82+D82)/2-(E82+F82)/2)/((E82+F82)/2)*100</f>
        <v>-0.92307692307692313</v>
      </c>
      <c r="H82" s="5" t="s">
        <v>123</v>
      </c>
      <c r="I82" s="6"/>
      <c r="J82" s="6"/>
      <c r="K82" s="54"/>
      <c r="L82" s="19"/>
    </row>
    <row r="83" spans="1:12" ht="21.75">
      <c r="A83" s="82" t="s">
        <v>94</v>
      </c>
      <c r="B83" s="6" t="s">
        <v>18</v>
      </c>
      <c r="C83" s="31">
        <v>30</v>
      </c>
      <c r="D83" s="31">
        <v>45</v>
      </c>
      <c r="E83" s="31">
        <v>30</v>
      </c>
      <c r="F83" s="31">
        <v>50</v>
      </c>
      <c r="G83" s="8">
        <f t="shared" si="10"/>
        <v>-6.25</v>
      </c>
      <c r="H83" s="5" t="s">
        <v>124</v>
      </c>
      <c r="I83" s="6"/>
      <c r="J83" s="6"/>
      <c r="K83" s="54"/>
      <c r="L83" s="19"/>
    </row>
    <row r="84" spans="1:12" ht="21.75">
      <c r="A84" s="5" t="s">
        <v>63</v>
      </c>
      <c r="B84" s="6" t="s">
        <v>18</v>
      </c>
      <c r="C84" s="31">
        <v>200</v>
      </c>
      <c r="D84" s="31">
        <v>220</v>
      </c>
      <c r="E84" s="31">
        <v>180</v>
      </c>
      <c r="F84" s="31">
        <v>210</v>
      </c>
      <c r="G84" s="8">
        <f t="shared" si="10"/>
        <v>7.6923076923076925</v>
      </c>
      <c r="H84" s="5" t="s">
        <v>122</v>
      </c>
      <c r="I84" s="6"/>
      <c r="J84" s="6"/>
      <c r="K84" s="54"/>
      <c r="L84" s="19"/>
    </row>
    <row r="85" spans="1:12" ht="21.75">
      <c r="A85" s="5" t="s">
        <v>64</v>
      </c>
      <c r="B85" s="6" t="s">
        <v>18</v>
      </c>
      <c r="C85" s="31">
        <v>500</v>
      </c>
      <c r="D85" s="31">
        <v>580</v>
      </c>
      <c r="E85" s="31">
        <v>480</v>
      </c>
      <c r="F85" s="31">
        <v>580</v>
      </c>
      <c r="G85" s="8">
        <f t="shared" si="10"/>
        <v>1.8867924528301887</v>
      </c>
      <c r="H85" s="5" t="s">
        <v>122</v>
      </c>
      <c r="I85" s="6"/>
      <c r="J85" s="6"/>
      <c r="K85" s="47"/>
      <c r="L85" s="13"/>
    </row>
    <row r="86" spans="1:12" ht="24.75">
      <c r="A86" s="1"/>
      <c r="B86" s="3"/>
      <c r="C86" s="10"/>
      <c r="D86" s="10"/>
      <c r="E86" s="10"/>
      <c r="F86" s="10"/>
      <c r="G86" s="11"/>
      <c r="H86" s="1"/>
      <c r="I86" s="3"/>
      <c r="J86" s="3"/>
      <c r="K86" s="13"/>
      <c r="L86" s="13"/>
    </row>
    <row r="87" spans="1:12" ht="24.75">
      <c r="A87" s="1"/>
      <c r="B87" s="3"/>
      <c r="C87" s="10"/>
      <c r="D87" s="10"/>
      <c r="E87" s="10"/>
      <c r="F87" s="10"/>
      <c r="G87" s="11"/>
      <c r="H87" s="1"/>
      <c r="I87" s="3"/>
      <c r="J87" s="3"/>
      <c r="K87" s="13"/>
      <c r="L87" s="13"/>
    </row>
    <row r="88" spans="1:12" ht="24.75">
      <c r="A88" s="1"/>
      <c r="B88" s="15"/>
      <c r="C88" s="16"/>
      <c r="D88" s="16"/>
      <c r="E88" s="15"/>
      <c r="F88" s="16"/>
      <c r="G88" s="40"/>
      <c r="H88" s="41"/>
      <c r="I88" s="42"/>
      <c r="J88" s="42"/>
      <c r="K88" s="42"/>
      <c r="L88" s="13"/>
    </row>
    <row r="89" spans="1:12" ht="24.75">
      <c r="A89" s="1"/>
      <c r="B89" s="43"/>
      <c r="C89" s="44" t="s">
        <v>117</v>
      </c>
      <c r="D89" s="12"/>
      <c r="E89" s="43"/>
      <c r="F89" s="15"/>
      <c r="G89" s="12"/>
      <c r="H89" s="41"/>
      <c r="I89" s="14"/>
      <c r="J89" s="15" t="s">
        <v>115</v>
      </c>
      <c r="K89" s="12"/>
      <c r="L89" s="12"/>
    </row>
    <row r="90" spans="1:12" ht="24.75">
      <c r="A90" s="1"/>
      <c r="B90" s="45"/>
      <c r="C90" s="44" t="s">
        <v>118</v>
      </c>
      <c r="D90" s="15"/>
      <c r="E90" s="43"/>
      <c r="F90" s="46"/>
      <c r="G90" s="48"/>
      <c r="H90" s="53"/>
      <c r="I90" s="52"/>
      <c r="J90" s="15" t="s">
        <v>110</v>
      </c>
      <c r="K90" s="15"/>
      <c r="L90" s="15"/>
    </row>
    <row r="91" spans="1:12" ht="24.75">
      <c r="A91" s="1"/>
      <c r="B91" s="15"/>
      <c r="C91" s="16"/>
      <c r="D91" s="15"/>
      <c r="E91" s="16"/>
      <c r="F91" s="46"/>
      <c r="G91" s="48"/>
      <c r="H91" s="48"/>
      <c r="I91" s="47"/>
      <c r="J91" s="12"/>
      <c r="K91" s="12"/>
      <c r="L91" s="2"/>
    </row>
    <row r="92" spans="1:12" ht="19.5">
      <c r="A92" s="59" t="s">
        <v>97</v>
      </c>
      <c r="B92" s="57"/>
      <c r="C92" s="55"/>
      <c r="D92" s="57"/>
      <c r="E92" s="55"/>
      <c r="F92" s="55"/>
      <c r="G92" s="55"/>
      <c r="H92" s="56"/>
      <c r="I92" s="61"/>
      <c r="J92" s="2"/>
      <c r="K92" s="2"/>
      <c r="L92" s="2"/>
    </row>
    <row r="93" spans="1:12" ht="19.5">
      <c r="A93" s="58" t="s">
        <v>103</v>
      </c>
      <c r="B93" s="57"/>
      <c r="C93" s="55"/>
      <c r="D93" s="57"/>
      <c r="E93" s="55"/>
      <c r="F93" s="55"/>
      <c r="G93" s="57"/>
      <c r="H93" s="56"/>
      <c r="I93" s="61"/>
      <c r="J93" s="2"/>
      <c r="K93" s="2"/>
      <c r="L93" s="2"/>
    </row>
    <row r="94" spans="1:12" ht="19.5">
      <c r="A94" s="58" t="s">
        <v>102</v>
      </c>
      <c r="B94" s="57"/>
      <c r="C94" s="57"/>
      <c r="D94" s="57"/>
      <c r="E94" s="57"/>
      <c r="F94" s="55"/>
      <c r="G94" s="57"/>
      <c r="H94" s="56"/>
      <c r="I94" s="61"/>
      <c r="J94" s="2"/>
      <c r="K94" s="2"/>
      <c r="L94" s="2"/>
    </row>
    <row r="95" spans="1:12" ht="19.5">
      <c r="A95" s="58" t="s">
        <v>87</v>
      </c>
      <c r="B95" s="57"/>
      <c r="C95" s="57"/>
      <c r="D95" s="57"/>
      <c r="E95" s="57"/>
      <c r="F95" s="56"/>
      <c r="G95" s="56"/>
      <c r="H95" s="56"/>
      <c r="I95" s="61"/>
      <c r="J95" s="2"/>
      <c r="K95" s="2"/>
      <c r="L95" s="2"/>
    </row>
    <row r="96" spans="1:12" ht="19.5">
      <c r="A96" s="58" t="s">
        <v>101</v>
      </c>
      <c r="B96" s="57"/>
      <c r="C96" s="57"/>
      <c r="D96" s="57"/>
      <c r="E96" s="57"/>
      <c r="F96" s="57"/>
      <c r="G96" s="56"/>
      <c r="H96" s="56"/>
      <c r="I96" s="61"/>
      <c r="J96" s="2"/>
      <c r="K96" s="2"/>
      <c r="L96" s="2"/>
    </row>
    <row r="97" spans="1:12" ht="19.5">
      <c r="A97" s="58" t="s">
        <v>100</v>
      </c>
      <c r="B97" s="57"/>
      <c r="C97" s="57"/>
      <c r="D97" s="57"/>
      <c r="E97" s="57"/>
      <c r="F97" s="57"/>
      <c r="G97" s="57"/>
      <c r="H97" s="56"/>
      <c r="I97" s="61"/>
      <c r="J97" s="2"/>
      <c r="K97" s="2"/>
      <c r="L97" s="2"/>
    </row>
    <row r="98" spans="1:12" ht="19.5">
      <c r="A98" s="58" t="s">
        <v>112</v>
      </c>
      <c r="B98" s="57"/>
      <c r="C98" s="57"/>
      <c r="D98" s="57"/>
      <c r="E98" s="57"/>
      <c r="F98" s="57"/>
      <c r="G98" s="57"/>
      <c r="H98" s="56"/>
      <c r="I98" s="61"/>
      <c r="J98" s="2"/>
      <c r="K98" s="2"/>
      <c r="L98" s="2"/>
    </row>
    <row r="99" spans="1:12" ht="19.5">
      <c r="A99" s="58" t="s">
        <v>99</v>
      </c>
      <c r="B99" s="57"/>
      <c r="C99" s="57"/>
      <c r="D99" s="57"/>
      <c r="E99" s="57"/>
      <c r="F99" s="57"/>
      <c r="G99" s="57"/>
      <c r="H99" s="56"/>
      <c r="I99" s="61"/>
      <c r="J99" s="2"/>
      <c r="K99" s="2"/>
      <c r="L99" s="2"/>
    </row>
    <row r="100" spans="1:12" ht="19.5">
      <c r="A100" s="58" t="s">
        <v>98</v>
      </c>
      <c r="B100" s="57"/>
      <c r="C100" s="57"/>
      <c r="D100" s="57"/>
      <c r="E100" s="57"/>
      <c r="F100" s="57"/>
      <c r="G100" s="57"/>
      <c r="H100" s="56"/>
      <c r="I100" s="61"/>
      <c r="J100" s="2"/>
      <c r="K100" s="2"/>
      <c r="L100" s="2"/>
    </row>
    <row r="101" spans="1:12" ht="19.5">
      <c r="A101" s="58" t="s">
        <v>88</v>
      </c>
      <c r="B101" s="57"/>
      <c r="C101" s="57"/>
      <c r="D101" s="57"/>
      <c r="E101" s="57"/>
      <c r="F101" s="57"/>
      <c r="G101" s="57"/>
      <c r="H101" s="56"/>
      <c r="I101" s="61"/>
      <c r="J101" s="2"/>
      <c r="K101" s="2"/>
      <c r="L101" s="2"/>
    </row>
    <row r="102" spans="1:12" ht="19.5">
      <c r="A102" s="58" t="s">
        <v>105</v>
      </c>
      <c r="B102" s="57"/>
      <c r="C102" s="57"/>
      <c r="D102" s="57"/>
      <c r="E102" s="57"/>
      <c r="F102" s="57"/>
      <c r="G102" s="57"/>
      <c r="H102" s="56"/>
      <c r="I102" s="61"/>
      <c r="J102" s="2"/>
      <c r="K102" s="2"/>
      <c r="L102" s="2"/>
    </row>
    <row r="103" spans="1:12" ht="19.5">
      <c r="A103" s="58" t="s">
        <v>104</v>
      </c>
      <c r="B103" s="57"/>
      <c r="C103" s="57"/>
      <c r="D103" s="57"/>
      <c r="E103" s="57"/>
      <c r="F103" s="57"/>
      <c r="G103" s="57"/>
      <c r="H103" s="56"/>
      <c r="I103" s="61"/>
      <c r="J103" s="2"/>
      <c r="K103" s="2"/>
      <c r="L103" s="2"/>
    </row>
    <row r="104" spans="1:12" ht="19.5">
      <c r="A104" s="58" t="s">
        <v>106</v>
      </c>
      <c r="B104" s="57"/>
      <c r="C104" s="57"/>
      <c r="D104" s="57"/>
      <c r="E104" s="57"/>
      <c r="F104" s="57"/>
      <c r="G104" s="57"/>
      <c r="H104" s="56"/>
      <c r="I104" s="61"/>
      <c r="J104" s="2"/>
      <c r="K104" s="2"/>
      <c r="L104" s="2"/>
    </row>
    <row r="105" spans="1:12" ht="19.5">
      <c r="A105" s="58" t="s">
        <v>107</v>
      </c>
      <c r="B105" s="57"/>
      <c r="C105" s="57"/>
      <c r="D105" s="57"/>
      <c r="E105" s="57"/>
      <c r="F105" s="57"/>
      <c r="G105" s="57"/>
      <c r="H105" s="56"/>
      <c r="I105" s="61"/>
      <c r="J105" s="2"/>
      <c r="K105" s="2"/>
      <c r="L105" s="2"/>
    </row>
    <row r="106" spans="1:12" ht="19.5">
      <c r="A106" s="58" t="s">
        <v>89</v>
      </c>
      <c r="B106" s="57"/>
      <c r="C106" s="57"/>
      <c r="D106" s="57"/>
      <c r="E106" s="57"/>
      <c r="F106" s="57"/>
      <c r="G106" s="57"/>
      <c r="H106" s="60"/>
      <c r="I106" s="62"/>
      <c r="J106" s="13"/>
      <c r="K106" s="13"/>
      <c r="L106" s="13"/>
    </row>
    <row r="107" spans="1:12" ht="19.5">
      <c r="A107" s="58"/>
      <c r="B107" s="57"/>
      <c r="C107" s="57"/>
      <c r="D107" s="57"/>
      <c r="E107" s="57"/>
      <c r="F107" s="57"/>
      <c r="G107" s="57"/>
      <c r="H107" s="60"/>
      <c r="I107" s="62"/>
      <c r="J107" s="13"/>
      <c r="K107" s="13"/>
      <c r="L107" s="13"/>
    </row>
    <row r="108" spans="1:12" ht="19.5">
      <c r="A108" s="59" t="s">
        <v>90</v>
      </c>
      <c r="B108" s="57"/>
      <c r="C108" s="57"/>
      <c r="D108" s="57"/>
      <c r="E108" s="57"/>
      <c r="F108" s="57"/>
      <c r="G108" s="57"/>
      <c r="H108" s="60"/>
      <c r="I108" s="62"/>
      <c r="J108" s="13"/>
      <c r="K108" s="13"/>
      <c r="L108" s="13"/>
    </row>
    <row r="109" spans="1:12" ht="19.5">
      <c r="A109" s="58" t="s">
        <v>91</v>
      </c>
      <c r="B109" s="57"/>
      <c r="C109" s="57"/>
      <c r="D109" s="57"/>
      <c r="E109" s="57"/>
      <c r="F109" s="57"/>
      <c r="G109" s="57"/>
      <c r="H109" s="60"/>
      <c r="I109" s="62"/>
      <c r="J109" s="13"/>
      <c r="K109" s="13"/>
      <c r="L109" s="13"/>
    </row>
    <row r="110" spans="1:12" ht="19.5">
      <c r="A110" s="58" t="s">
        <v>92</v>
      </c>
      <c r="B110" s="57"/>
      <c r="C110" s="57"/>
      <c r="D110" s="57"/>
      <c r="E110" s="57"/>
      <c r="F110" s="57"/>
      <c r="G110" s="57"/>
      <c r="H110" s="60"/>
      <c r="I110" s="62"/>
      <c r="J110" s="13"/>
      <c r="K110" s="13"/>
      <c r="L110" s="13"/>
    </row>
    <row r="111" spans="1:12" ht="19.5">
      <c r="A111" s="58" t="s">
        <v>93</v>
      </c>
      <c r="B111" s="57"/>
      <c r="C111" s="57"/>
      <c r="D111" s="57"/>
      <c r="E111" s="57"/>
      <c r="F111" s="57"/>
      <c r="G111" s="57"/>
      <c r="H111" s="60"/>
      <c r="I111" s="62"/>
      <c r="J111" s="13"/>
      <c r="K111" s="13"/>
      <c r="L111" s="13"/>
    </row>
    <row r="112" spans="1:12" ht="18">
      <c r="A112" s="63"/>
      <c r="B112" s="61"/>
      <c r="C112" s="61"/>
      <c r="D112" s="61"/>
      <c r="E112" s="61"/>
      <c r="F112" s="61"/>
      <c r="G112" s="61"/>
      <c r="H112" s="64"/>
      <c r="I112" s="62"/>
      <c r="J112" s="13"/>
      <c r="K112" s="13"/>
      <c r="L112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2025-03-24T07:38:16Z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