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55A47481-F75A-4560-815F-C433116024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8" i="4" l="1"/>
  <c r="G85" i="4"/>
  <c r="G83" i="4"/>
  <c r="G82" i="4"/>
  <c r="G87" i="4"/>
  <c r="G84" i="4"/>
  <c r="G86" i="4"/>
  <c r="G81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<sst xmlns="http://schemas.openxmlformats.org/spreadsheetml/2006/main" count="236" uniqueCount="128">
  <si>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</si>
  <si>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</si>
  <si>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</si>
  <si>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</si>
  <si>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</si>
  <si>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</si>
  <si>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</si>
  <si>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</si>
  <si>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</si>
  <si>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</si>
  <si>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</si>
  <si>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</si>
  <si>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</si>
  <si>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</si>
  <si>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</si>
  <si>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</si>
  <si>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</si>
  <si>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</si>
  <si>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</si>
  <si>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</si>
  <si>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</si>
  <si>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</si>
  <si>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</si>
  <si>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</si>
  <si>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</si>
  <si>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</si>
  <si>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</si>
  <si>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</si>
  <si>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</si>
  <si>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</si>
  <si>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</si>
  <si>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</si>
  <si>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</si>
  <si>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</si>
  <si>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</si>
  <si>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</si>
  <si>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</si>
  <si>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</si>
  <si>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</si>
  <si>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</si>
  <si>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</si>
  <si>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</si>
  <si>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</si>
  <si>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</si>
  <si>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</si>
  <si>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</si>
  <si>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</si>
  <si>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</si>
  <si>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</si>
  <si>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</si>
  <si>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</si>
  <si>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</si>
  <si>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</si>
  <si>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</si>
  <si>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</si>
  <si>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</si>
  <si>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</si>
  <si>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</si>
  <si>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</si>
  <si>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</si>
  <si>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</si>
  <si>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</si>
  <si>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</si>
  <si>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</si>
  <si>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</si>
  <si>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</si>
  <si>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</si>
  <si>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</si>
  <si>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</si>
  <si>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</si>
  <si>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</si>
  <si>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</si>
  <si>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</si>
  <si>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</si>
  <si>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</si>
  <si>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</si>
  <si>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</si>
  <si>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</si>
  <si>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</si>
  <si>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</si>
  <si>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</si>
  <si>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</si>
  <si>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</si>
  <si>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</si>
  <si>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</si>
  <si>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</si>
  <si>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</si>
  <si>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</si>
  <si>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</si>
  <si>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</si>
  <si>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</si>
  <si>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</si>
  <si>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</si>
  <si>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</si>
  <si>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</si>
  <si>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</si>
  <si>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</si>
  <si>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</si>
  <si>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</si>
  <si>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</si>
  <si>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</si>
  <si>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</si>
  <si>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</si>
  <si>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</si>
  <si>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</si>
  <si>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</si>
  <si>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</si>
  <si>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</si>
  <si>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</si>
  <si>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</si>
  <si>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</si>
  <si>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</si>
  <si>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</si>
  <si>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</si>
  <si>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</si>
  <si>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 xml:space="preserve"> (মোঃ গোলাম খোরশেদ)   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</si>
  <si>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</si>
  <si>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</si>
  <si>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</si>
  <si>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২৪-০৩-২০২৫ তারিখে মূল্য বৃদ্ধি পেয়েছে।</t>
  </si>
  <si>
    <t>২৩-০৩-২০২৫ তারিখে মূল্য হ্রাস পেয়েছে।</t>
  </si>
  <si>
    <t>২৪-০৩-২০২৫ তারিখে মূল্য হ্রাস পেয়েছে।</t>
  </si>
  <si>
    <t>স্মারক নং-২৬.০৫.০০০০.০১৭.৩১.০১.২৫-২৪২</t>
  </si>
  <si>
    <t xml:space="preserve">মঙ্গলবার ২৫ মার্চ ২০২৫ খ্রিঃ, ১১ চৈত্র ১৪৩১ বাংলা, ২৪ রমজান ১৪৪৬ হিজরি </t>
  </si>
  <si>
    <t xml:space="preserve">   সিরিয়াল নংঃ     ০৮১</t>
  </si>
  <si>
    <t>২৫-০৩-২০২৫ তারিখে মূল্য হ্রাস পেয়েছে।</t>
  </si>
  <si>
    <t>(২)  মুরগী ব্রয়লার, মুরগী দেশী  এর মূল্য বৃদ্ধি পেয়েছে।</t>
  </si>
  <si>
    <t>(১)  সয়াবিন তেল (লুজ), সুপার পাম তেল (লুজ), আলু, পেঁয়াজ (দেশী), আদা (দেশী),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</si>
</sst>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abSelected="1" topLeftCell="A74" zoomScaleNormal="100" workbookViewId="0">
      <selection activeCell="B76" sqref="B7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124</v>
      </c>
      <c r="L3" s="97"/>
    </row>
    <row r="4" spans="1:12" ht="21.75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122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45741</v>
      </c>
    </row>
    <row r="6" spans="1:12" ht="21.75">
      <c r="A6" s="27" t="s">
        <v>4</v>
      </c>
      <c r="B6" s="28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8" t="s">
        <v>9</v>
      </c>
      <c r="J6" s="96" t="s">
        <v>10</v>
      </c>
      <c r="K6" s="97"/>
      <c r="L6" s="29" t="s">
        <v>11</v>
      </c>
    </row>
    <row r="7" spans="1:12" ht="21.75">
      <c r="A7" s="27"/>
      <c r="B7" s="28"/>
      <c r="C7" s="98">
        <v>45741</v>
      </c>
      <c r="D7" s="97"/>
      <c r="E7" s="98">
        <v>45734</v>
      </c>
      <c r="F7" s="97"/>
      <c r="G7" s="98">
        <v>45713</v>
      </c>
      <c r="H7" s="97"/>
      <c r="I7" s="28" t="s">
        <v>12</v>
      </c>
      <c r="J7" s="99">
        <v>45376</v>
      </c>
      <c r="K7" s="100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54</v>
      </c>
      <c r="K10" s="65">
        <v>56</v>
      </c>
      <c r="L10" s="33">
        <f>((C10+D10)/2-(J10+K10)/2)/((J10+K10)/2)*100</f>
        <v>11.818181818181818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45</v>
      </c>
      <c r="K13" s="65">
        <v>50</v>
      </c>
      <c r="L13" s="33">
        <f>((C13+D13)/2-(J13+K13)/2)/((J13+K13)/2)*100</f>
        <v>-10.526315789473683</v>
      </c>
    </row>
    <row r="14" spans="1:12" ht="21.75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5">
        <v>55</v>
      </c>
      <c r="K14" s="65">
        <v>60</v>
      </c>
      <c r="L14" s="33">
        <f>((C14+D14)/2-(J14+K14)/2)/((J14+K14)/2)*100</f>
        <v>-8.695652173913043</v>
      </c>
    </row>
    <row r="15" spans="1:12" ht="21.75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.75">
      <c r="A16" s="82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5">
        <v>70</v>
      </c>
      <c r="K16" s="65">
        <v>75</v>
      </c>
      <c r="L16" s="33">
        <f>((C16+D16)/2-(J16+K16)/2)/((J16+K16)/2)*100</f>
        <v>-5.5172413793103452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157</v>
      </c>
      <c r="D18" s="31">
        <v>165</v>
      </c>
      <c r="E18" s="31">
        <v>157</v>
      </c>
      <c r="F18" s="31">
        <v>168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5">
        <v>148</v>
      </c>
      <c r="K18" s="65">
        <v>155</v>
      </c>
      <c r="L18" s="33">
        <f t="shared" ref="L18:L25" si="1">((C18+D18)/2-(J18+K18)/2)/((J18+K18)/2)*100</f>
        <v>6.2706270627062706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850</v>
      </c>
      <c r="H19" s="31">
        <v>852</v>
      </c>
      <c r="I19" s="32">
        <f t="shared" si="0"/>
        <v>-0.41128084606345477</v>
      </c>
      <c r="J19" s="65">
        <v>780</v>
      </c>
      <c r="K19" s="65">
        <v>800</v>
      </c>
      <c r="L19" s="33">
        <f t="shared" si="1"/>
        <v>7.2784810126582276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144</v>
      </c>
      <c r="D22" s="31">
        <v>154</v>
      </c>
      <c r="E22" s="31">
        <v>145</v>
      </c>
      <c r="F22" s="31">
        <v>153</v>
      </c>
      <c r="G22" s="31">
        <v>150</v>
      </c>
      <c r="H22" s="31">
        <v>153</v>
      </c>
      <c r="I22" s="32">
        <f t="shared" si="0"/>
        <v>-1.6501650165016499</v>
      </c>
      <c r="J22" s="65">
        <v>125</v>
      </c>
      <c r="K22" s="65">
        <v>130</v>
      </c>
      <c r="L22" s="33">
        <f t="shared" si="1"/>
        <v>16.862745098039216</v>
      </c>
    </row>
    <row r="23" spans="1:12" ht="21.75">
      <c r="A23" s="82" t="s">
        <v>111</v>
      </c>
      <c r="B23" s="6" t="s">
        <v>28</v>
      </c>
      <c r="C23" s="31">
        <v>150</v>
      </c>
      <c r="D23" s="31">
        <v>155</v>
      </c>
      <c r="E23" s="31">
        <v>153</v>
      </c>
      <c r="F23" s="31">
        <v>157</v>
      </c>
      <c r="G23" s="31">
        <v>155</v>
      </c>
      <c r="H23" s="31">
        <v>162</v>
      </c>
      <c r="I23" s="32">
        <f t="shared" si="0"/>
        <v>-3.7854889589905363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.75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135</v>
      </c>
      <c r="K29" s="65">
        <v>140</v>
      </c>
      <c r="L29" s="33">
        <f t="shared" si="3"/>
        <v>-1.8181818181818181</v>
      </c>
    </row>
    <row r="30" spans="1:12" ht="21.75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.75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82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5">
        <v>100</v>
      </c>
      <c r="K32" s="65">
        <v>110</v>
      </c>
      <c r="L32" s="33">
        <f t="shared" si="3"/>
        <v>0</v>
      </c>
    </row>
    <row r="33" spans="1:12" ht="21.75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-10</v>
      </c>
      <c r="J33" s="65">
        <v>38</v>
      </c>
      <c r="K33" s="65">
        <v>40</v>
      </c>
      <c r="L33" s="33">
        <f t="shared" si="3"/>
        <v>-42.307692307692307</v>
      </c>
    </row>
    <row r="34" spans="1:12" ht="21.75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82" t="s">
        <v>94</v>
      </c>
      <c r="B35" s="6" t="s">
        <v>18</v>
      </c>
      <c r="C35" s="31">
        <v>30</v>
      </c>
      <c r="D35" s="31">
        <v>45</v>
      </c>
      <c r="E35" s="31">
        <v>30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-16.666666666666664</v>
      </c>
      <c r="J35" s="65">
        <v>58</v>
      </c>
      <c r="K35" s="65">
        <v>70</v>
      </c>
      <c r="L35" s="33">
        <f t="shared" ref="L35:L50" si="5">((C35+D35)/2-(J35+K35)/2)/((J35+K35)/2)*100</f>
        <v>-41.40625</v>
      </c>
    </row>
    <row r="36" spans="1:12" ht="21.75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60</v>
      </c>
      <c r="H36" s="31">
        <v>65</v>
      </c>
      <c r="I36" s="32">
        <f t="shared" si="4"/>
        <v>-100</v>
      </c>
      <c r="J36" s="65">
        <v>75</v>
      </c>
      <c r="K36" s="65">
        <v>80</v>
      </c>
      <c r="L36" s="33">
        <f t="shared" si="5"/>
        <v>-100</v>
      </c>
    </row>
    <row r="37" spans="1:12" ht="21.75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140</v>
      </c>
      <c r="L37" s="33">
        <f t="shared" si="5"/>
        <v>-7.6923076923076925</v>
      </c>
    </row>
    <row r="38" spans="1:12" ht="21.75">
      <c r="A38" s="82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5">
        <v>190</v>
      </c>
      <c r="K38" s="65">
        <v>220</v>
      </c>
      <c r="L38" s="33">
        <f t="shared" si="5"/>
        <v>12.195121951219512</v>
      </c>
    </row>
    <row r="39" spans="1:12" ht="21.75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380</v>
      </c>
      <c r="K39" s="65">
        <v>450</v>
      </c>
      <c r="L39" s="33">
        <f t="shared" si="5"/>
        <v>-33.734939759036145</v>
      </c>
    </row>
    <row r="40" spans="1:12" ht="21.75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5">
        <v>450</v>
      </c>
      <c r="K40" s="65">
        <v>500</v>
      </c>
      <c r="L40" s="33">
        <f t="shared" si="5"/>
        <v>-17.894736842105264</v>
      </c>
    </row>
    <row r="41" spans="1:12" ht="21.75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5">
        <v>280</v>
      </c>
      <c r="K41" s="65">
        <v>300</v>
      </c>
      <c r="L41" s="33">
        <f t="shared" si="5"/>
        <v>24.137931034482758</v>
      </c>
    </row>
    <row r="42" spans="1:12" ht="21.75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5">
        <v>250</v>
      </c>
      <c r="K42" s="65">
        <v>290</v>
      </c>
      <c r="L42" s="33">
        <f t="shared" si="5"/>
        <v>24.074074074074073</v>
      </c>
    </row>
    <row r="43" spans="1:12" ht="21.75">
      <c r="A43" s="82" t="s">
        <v>52</v>
      </c>
      <c r="B43" s="6" t="s">
        <v>18</v>
      </c>
      <c r="C43" s="31">
        <v>100</v>
      </c>
      <c r="D43" s="31">
        <v>200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20</v>
      </c>
      <c r="J43" s="65">
        <v>240</v>
      </c>
      <c r="K43" s="65">
        <v>260</v>
      </c>
      <c r="L43" s="33">
        <f t="shared" si="5"/>
        <v>-40</v>
      </c>
    </row>
    <row r="44" spans="1:12" ht="21.75">
      <c r="A44" s="82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200</v>
      </c>
      <c r="I44" s="32">
        <f t="shared" si="4"/>
        <v>0</v>
      </c>
      <c r="J44" s="65">
        <v>190</v>
      </c>
      <c r="K44" s="65">
        <v>220</v>
      </c>
      <c r="L44" s="33">
        <f t="shared" si="5"/>
        <v>-26.829268292682929</v>
      </c>
    </row>
    <row r="45" spans="1:12" ht="21.75">
      <c r="A45" s="82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5">
        <v>800</v>
      </c>
      <c r="K45" s="65">
        <v>900</v>
      </c>
      <c r="L45" s="33">
        <f t="shared" si="5"/>
        <v>-15.882352941176469</v>
      </c>
    </row>
    <row r="46" spans="1:12" ht="21.75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500</v>
      </c>
      <c r="H46" s="31">
        <v>680</v>
      </c>
      <c r="I46" s="32">
        <f t="shared" si="4"/>
        <v>-11.016949152542372</v>
      </c>
      <c r="J46" s="65">
        <v>500</v>
      </c>
      <c r="K46" s="65">
        <v>520</v>
      </c>
      <c r="L46" s="33">
        <f t="shared" si="5"/>
        <v>2.9411764705882351</v>
      </c>
    </row>
    <row r="47" spans="1:12" ht="21.75">
      <c r="A47" s="82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5">
        <v>1700</v>
      </c>
      <c r="K47" s="65">
        <v>1900</v>
      </c>
      <c r="L47" s="33">
        <f t="shared" si="5"/>
        <v>-16.666666666666664</v>
      </c>
    </row>
    <row r="48" spans="1:12" ht="21.75">
      <c r="A48" s="82" t="s">
        <v>57</v>
      </c>
      <c r="B48" s="6" t="s">
        <v>18</v>
      </c>
      <c r="C48" s="31">
        <v>4500</v>
      </c>
      <c r="D48" s="31">
        <v>5000</v>
      </c>
      <c r="E48" s="31">
        <v>4500</v>
      </c>
      <c r="F48" s="31">
        <v>5000</v>
      </c>
      <c r="G48" s="31">
        <v>4800</v>
      </c>
      <c r="H48" s="31">
        <v>5000</v>
      </c>
      <c r="I48" s="32">
        <f t="shared" si="4"/>
        <v>-3.0612244897959182</v>
      </c>
      <c r="J48" s="65">
        <v>2500</v>
      </c>
      <c r="K48" s="65">
        <v>3500</v>
      </c>
      <c r="L48" s="33">
        <f t="shared" si="5"/>
        <v>58.333333333333336</v>
      </c>
    </row>
    <row r="49" spans="1:12" ht="21.75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82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5">
        <v>150</v>
      </c>
      <c r="K50" s="65">
        <v>200</v>
      </c>
      <c r="L50" s="33">
        <f t="shared" si="5"/>
        <v>8.5714285714285712</v>
      </c>
    </row>
    <row r="51" spans="1:12" ht="21.75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.75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5">
        <v>700</v>
      </c>
      <c r="K53" s="65">
        <v>1300</v>
      </c>
      <c r="L53" s="33">
        <f t="shared" si="7"/>
        <v>12.5</v>
      </c>
    </row>
    <row r="54" spans="1:12" ht="21.75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1250</v>
      </c>
      <c r="I55" s="32">
        <f t="shared" si="6"/>
        <v>2.1739130434782608</v>
      </c>
      <c r="J55" s="65">
        <v>1050</v>
      </c>
      <c r="K55" s="65">
        <v>1150</v>
      </c>
      <c r="L55" s="33">
        <f t="shared" si="7"/>
        <v>6.8181818181818175</v>
      </c>
    </row>
    <row r="56" spans="1:12" ht="21.75">
      <c r="A56" s="82" t="s">
        <v>63</v>
      </c>
      <c r="B56" s="6" t="s">
        <v>18</v>
      </c>
      <c r="C56" s="31">
        <v>200</v>
      </c>
      <c r="D56" s="31">
        <v>230</v>
      </c>
      <c r="E56" s="31">
        <v>180</v>
      </c>
      <c r="F56" s="31">
        <v>210</v>
      </c>
      <c r="G56" s="31">
        <v>190</v>
      </c>
      <c r="H56" s="31">
        <v>210</v>
      </c>
      <c r="I56" s="32">
        <f t="shared" si="6"/>
        <v>7.5</v>
      </c>
      <c r="J56" s="65">
        <v>200</v>
      </c>
      <c r="K56" s="65">
        <v>210</v>
      </c>
      <c r="L56" s="33">
        <f t="shared" si="7"/>
        <v>4.8780487804878048</v>
      </c>
    </row>
    <row r="57" spans="1:12" ht="21.75">
      <c r="A57" s="82" t="s">
        <v>64</v>
      </c>
      <c r="B57" s="6" t="s">
        <v>18</v>
      </c>
      <c r="C57" s="31">
        <v>500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0</v>
      </c>
      <c r="J57" s="65">
        <v>500</v>
      </c>
      <c r="K57" s="65">
        <v>550</v>
      </c>
      <c r="L57" s="33">
        <f t="shared" si="7"/>
        <v>2.8571428571428572</v>
      </c>
    </row>
    <row r="58" spans="1:12" ht="21.75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.75">
      <c r="A64" s="82" t="s">
        <v>4</v>
      </c>
      <c r="B64" s="6" t="s">
        <v>5</v>
      </c>
      <c r="C64" s="96" t="s">
        <v>6</v>
      </c>
      <c r="D64" s="97"/>
      <c r="E64" s="96" t="s">
        <v>7</v>
      </c>
      <c r="F64" s="97"/>
      <c r="G64" s="96" t="s">
        <v>8</v>
      </c>
      <c r="H64" s="97"/>
      <c r="I64" s="28" t="s">
        <v>9</v>
      </c>
      <c r="J64" s="96" t="s">
        <v>10</v>
      </c>
      <c r="K64" s="97"/>
      <c r="L64" s="28" t="s">
        <v>11</v>
      </c>
    </row>
    <row r="65" spans="1:12" ht="21.75">
      <c r="A65" s="86"/>
      <c r="B65" s="77"/>
      <c r="C65" s="98">
        <v>45741</v>
      </c>
      <c r="D65" s="97"/>
      <c r="E65" s="98">
        <v>45734</v>
      </c>
      <c r="F65" s="97"/>
      <c r="G65" s="98">
        <v>45713</v>
      </c>
      <c r="H65" s="97"/>
      <c r="I65" s="28" t="s">
        <v>12</v>
      </c>
      <c r="J65" s="99">
        <v>45376</v>
      </c>
      <c r="K65" s="100"/>
      <c r="L65" s="28" t="s">
        <v>12</v>
      </c>
    </row>
    <row r="66" spans="1:12" ht="21.7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.75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.75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.75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.75">
      <c r="A70" s="82" t="s">
        <v>74</v>
      </c>
      <c r="B70" s="6" t="s">
        <v>75</v>
      </c>
      <c r="C70" s="39">
        <v>38</v>
      </c>
      <c r="D70" s="39">
        <v>43</v>
      </c>
      <c r="E70" s="39">
        <v>38</v>
      </c>
      <c r="F70" s="39">
        <v>45</v>
      </c>
      <c r="G70" s="39">
        <v>43</v>
      </c>
      <c r="H70" s="39">
        <v>45</v>
      </c>
      <c r="I70" s="32">
        <f t="shared" si="9"/>
        <v>-7.9545454545454541</v>
      </c>
      <c r="J70" s="66">
        <v>40</v>
      </c>
      <c r="K70" s="66">
        <v>43</v>
      </c>
      <c r="L70" s="33">
        <f t="shared" si="8"/>
        <v>-2.4096385542168677</v>
      </c>
    </row>
    <row r="71" spans="1:12" ht="21.75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.75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5">
        <v>92500</v>
      </c>
      <c r="K72" s="65">
        <v>99500</v>
      </c>
      <c r="L72" s="33">
        <f t="shared" si="8"/>
        <v>-3.125</v>
      </c>
    </row>
    <row r="73" spans="1:12" ht="21.75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85500</v>
      </c>
      <c r="K73" s="66">
        <v>90000</v>
      </c>
      <c r="L73" s="33">
        <f t="shared" si="8"/>
        <v>-0.85470085470085477</v>
      </c>
    </row>
    <row r="74" spans="1:12" ht="37.5" customHeight="1">
      <c r="A74" s="89" t="s">
        <v>113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127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116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1" t="s">
        <v>6</v>
      </c>
      <c r="D80" s="92"/>
      <c r="E80" s="93" t="s">
        <v>85</v>
      </c>
      <c r="F80" s="94"/>
      <c r="G80" s="7" t="s">
        <v>12</v>
      </c>
      <c r="H80" s="91" t="s">
        <v>86</v>
      </c>
      <c r="I80" s="95"/>
      <c r="J80" s="92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165</v>
      </c>
      <c r="E81" s="31">
        <v>157</v>
      </c>
      <c r="F81" s="31">
        <v>168</v>
      </c>
      <c r="G81" s="8">
        <f t="shared" ref="G81:G85" si="10">((C81+D81)/2-(E81+F81)/2)/((E81+F81)/2)*100</f>
        <v>-0.92307692307692313</v>
      </c>
      <c r="H81" s="5" t="s">
        <v>120</v>
      </c>
      <c r="I81" s="6"/>
      <c r="J81" s="6"/>
      <c r="K81" s="54"/>
      <c r="L81" s="19"/>
    </row>
    <row r="82" spans="1:12" ht="21.75">
      <c r="A82" s="5" t="s">
        <v>111</v>
      </c>
      <c r="B82" s="6" t="s">
        <v>28</v>
      </c>
      <c r="C82" s="31">
        <v>150</v>
      </c>
      <c r="D82" s="31">
        <v>155</v>
      </c>
      <c r="E82" s="31">
        <v>153</v>
      </c>
      <c r="F82" s="31">
        <v>157</v>
      </c>
      <c r="G82" s="8">
        <f t="shared" si="10"/>
        <v>-1.6129032258064515</v>
      </c>
      <c r="H82" s="5" t="s">
        <v>125</v>
      </c>
      <c r="I82" s="6"/>
      <c r="J82" s="6"/>
      <c r="K82" s="54"/>
      <c r="L82" s="19"/>
    </row>
    <row r="83" spans="1:12" ht="21.75">
      <c r="A83" s="5" t="s">
        <v>43</v>
      </c>
      <c r="B83" s="6" t="s">
        <v>18</v>
      </c>
      <c r="C83" s="31">
        <v>20</v>
      </c>
      <c r="D83" s="31">
        <v>25</v>
      </c>
      <c r="E83" s="31">
        <v>20</v>
      </c>
      <c r="F83" s="31">
        <v>30</v>
      </c>
      <c r="G83" s="8">
        <f t="shared" si="10"/>
        <v>-10</v>
      </c>
      <c r="H83" s="5" t="s">
        <v>125</v>
      </c>
      <c r="I83" s="6"/>
      <c r="J83" s="6"/>
      <c r="K83" s="54"/>
      <c r="L83" s="19"/>
    </row>
    <row r="84" spans="1:12" ht="21.75">
      <c r="A84" s="82" t="s">
        <v>94</v>
      </c>
      <c r="B84" s="6" t="s">
        <v>18</v>
      </c>
      <c r="C84" s="31">
        <v>30</v>
      </c>
      <c r="D84" s="31">
        <v>45</v>
      </c>
      <c r="E84" s="31">
        <v>30</v>
      </c>
      <c r="F84" s="31">
        <v>50</v>
      </c>
      <c r="G84" s="8">
        <f t="shared" ref="G84:G88" si="11">((C84+D84)/2-(E84+F84)/2)/((E84+F84)/2)*100</f>
        <v>-6.25</v>
      </c>
      <c r="H84" s="5" t="s">
        <v>121</v>
      </c>
      <c r="I84" s="6"/>
      <c r="J84" s="6"/>
      <c r="K84" s="54"/>
      <c r="L84" s="19"/>
    </row>
    <row r="85" spans="1:12" ht="21.75">
      <c r="A85" s="82" t="s">
        <v>52</v>
      </c>
      <c r="B85" s="6" t="s">
        <v>18</v>
      </c>
      <c r="C85" s="31">
        <v>100</v>
      </c>
      <c r="D85" s="31">
        <v>200</v>
      </c>
      <c r="E85" s="31">
        <v>100</v>
      </c>
      <c r="F85" s="31">
        <v>250</v>
      </c>
      <c r="G85" s="8">
        <f t="shared" si="10"/>
        <v>-14.285714285714285</v>
      </c>
      <c r="H85" s="5" t="s">
        <v>125</v>
      </c>
      <c r="I85" s="6"/>
      <c r="J85" s="6"/>
      <c r="K85" s="54"/>
      <c r="L85" s="19"/>
    </row>
    <row r="86" spans="1:12" ht="21.75">
      <c r="A86" s="5" t="s">
        <v>63</v>
      </c>
      <c r="B86" s="6" t="s">
        <v>18</v>
      </c>
      <c r="C86" s="31">
        <v>200</v>
      </c>
      <c r="D86" s="31">
        <v>230</v>
      </c>
      <c r="E86" s="31">
        <v>180</v>
      </c>
      <c r="F86" s="31">
        <v>210</v>
      </c>
      <c r="G86" s="8">
        <f t="shared" si="11"/>
        <v>10.256410256410255</v>
      </c>
      <c r="H86" s="5" t="s">
        <v>119</v>
      </c>
      <c r="I86" s="6"/>
      <c r="J86" s="6"/>
      <c r="K86" s="54"/>
      <c r="L86" s="19"/>
    </row>
    <row r="87" spans="1:12" ht="21.75">
      <c r="A87" s="5" t="s">
        <v>64</v>
      </c>
      <c r="B87" s="6" t="s">
        <v>18</v>
      </c>
      <c r="C87" s="31">
        <v>500</v>
      </c>
      <c r="D87" s="31">
        <v>580</v>
      </c>
      <c r="E87" s="31">
        <v>480</v>
      </c>
      <c r="F87" s="31">
        <v>580</v>
      </c>
      <c r="G87" s="8">
        <f t="shared" si="11"/>
        <v>1.8867924528301887</v>
      </c>
      <c r="H87" s="5" t="s">
        <v>119</v>
      </c>
      <c r="I87" s="6"/>
      <c r="J87" s="6"/>
      <c r="K87" s="47"/>
      <c r="L87" s="13"/>
    </row>
    <row r="88" spans="1:12" ht="21.75">
      <c r="A88" s="5" t="s">
        <v>74</v>
      </c>
      <c r="B88" s="6" t="s">
        <v>75</v>
      </c>
      <c r="C88" s="31">
        <v>38</v>
      </c>
      <c r="D88" s="31">
        <v>43</v>
      </c>
      <c r="E88" s="31">
        <v>38</v>
      </c>
      <c r="F88" s="31">
        <v>45</v>
      </c>
      <c r="G88" s="8">
        <f t="shared" si="11"/>
        <v>-2.4096385542168677</v>
      </c>
      <c r="H88" s="5" t="s">
        <v>125</v>
      </c>
      <c r="I88" s="6"/>
      <c r="J88" s="6"/>
      <c r="K88" s="47"/>
      <c r="L88" s="13"/>
    </row>
    <row r="89" spans="1:12" ht="24.75">
      <c r="A89" s="1"/>
      <c r="B89" s="3"/>
      <c r="C89" s="10"/>
      <c r="D89" s="10"/>
      <c r="E89" s="10"/>
      <c r="F89" s="10"/>
      <c r="G89" s="11"/>
      <c r="H89" s="1"/>
      <c r="I89" s="3"/>
      <c r="J89" s="3"/>
      <c r="K89" s="13"/>
      <c r="L89" s="13"/>
    </row>
    <row r="90" spans="1:12" ht="24.75">
      <c r="A90" s="1"/>
      <c r="B90" s="3"/>
      <c r="C90" s="10"/>
      <c r="D90" s="10"/>
      <c r="E90" s="10"/>
      <c r="F90" s="10"/>
      <c r="G90" s="11"/>
      <c r="H90" s="1"/>
      <c r="I90" s="3"/>
      <c r="J90" s="3"/>
      <c r="K90" s="13"/>
      <c r="L90" s="13"/>
    </row>
    <row r="91" spans="1:12" ht="24.75">
      <c r="A91" s="1"/>
      <c r="B91" s="15"/>
      <c r="C91" s="16"/>
      <c r="D91" s="16"/>
      <c r="E91" s="15"/>
      <c r="F91" s="16"/>
      <c r="G91" s="40"/>
      <c r="H91" s="41"/>
      <c r="I91" s="42"/>
      <c r="J91" s="42"/>
      <c r="K91" s="42"/>
      <c r="L91" s="13"/>
    </row>
    <row r="92" spans="1:12" ht="24.75">
      <c r="A92" s="1"/>
      <c r="B92" s="43"/>
      <c r="C92" s="44" t="s">
        <v>117</v>
      </c>
      <c r="D92" s="12"/>
      <c r="E92" s="43"/>
      <c r="F92" s="15"/>
      <c r="G92" s="12"/>
      <c r="H92" s="41"/>
      <c r="I92" s="14"/>
      <c r="J92" s="15" t="s">
        <v>115</v>
      </c>
      <c r="K92" s="12"/>
      <c r="L92" s="12"/>
    </row>
    <row r="93" spans="1:12" ht="24.75">
      <c r="A93" s="1"/>
      <c r="B93" s="45"/>
      <c r="C93" s="44" t="s">
        <v>118</v>
      </c>
      <c r="D93" s="15"/>
      <c r="E93" s="43"/>
      <c r="F93" s="46"/>
      <c r="G93" s="48"/>
      <c r="H93" s="53"/>
      <c r="I93" s="52"/>
      <c r="J93" s="15" t="s">
        <v>110</v>
      </c>
      <c r="K93" s="15"/>
      <c r="L93" s="15"/>
    </row>
    <row r="94" spans="1:12" ht="24.75">
      <c r="A94" s="1"/>
      <c r="B94" s="15"/>
      <c r="C94" s="16"/>
      <c r="D94" s="15"/>
      <c r="E94" s="16"/>
      <c r="F94" s="46"/>
      <c r="G94" s="48"/>
      <c r="H94" s="48"/>
      <c r="I94" s="47"/>
      <c r="J94" s="12"/>
      <c r="K94" s="12"/>
      <c r="L94" s="2"/>
    </row>
    <row r="95" spans="1:12" ht="19.5">
      <c r="A95" s="59" t="s">
        <v>97</v>
      </c>
      <c r="B95" s="57"/>
      <c r="C95" s="55"/>
      <c r="D95" s="57"/>
      <c r="E95" s="55"/>
      <c r="F95" s="55"/>
      <c r="G95" s="55"/>
      <c r="H95" s="56"/>
      <c r="I95" s="61"/>
      <c r="J95" s="2"/>
      <c r="K95" s="2"/>
      <c r="L95" s="2"/>
    </row>
    <row r="96" spans="1:12" ht="19.5">
      <c r="A96" s="58" t="s">
        <v>103</v>
      </c>
      <c r="B96" s="57"/>
      <c r="C96" s="55"/>
      <c r="D96" s="57"/>
      <c r="E96" s="55"/>
      <c r="F96" s="55"/>
      <c r="G96" s="57"/>
      <c r="H96" s="56"/>
      <c r="I96" s="61"/>
      <c r="J96" s="2"/>
      <c r="K96" s="2"/>
      <c r="L96" s="2"/>
    </row>
    <row r="97" spans="1:12" ht="19.5">
      <c r="A97" s="58" t="s">
        <v>102</v>
      </c>
      <c r="B97" s="57"/>
      <c r="C97" s="57"/>
      <c r="D97" s="57"/>
      <c r="E97" s="57"/>
      <c r="F97" s="55"/>
      <c r="G97" s="57"/>
      <c r="H97" s="56"/>
      <c r="I97" s="61"/>
      <c r="J97" s="2"/>
      <c r="K97" s="2"/>
      <c r="L97" s="2"/>
    </row>
    <row r="98" spans="1:12" ht="19.5">
      <c r="A98" s="58" t="s">
        <v>87</v>
      </c>
      <c r="B98" s="57"/>
      <c r="C98" s="57"/>
      <c r="D98" s="57"/>
      <c r="E98" s="57"/>
      <c r="F98" s="56"/>
      <c r="G98" s="56"/>
      <c r="H98" s="56"/>
      <c r="I98" s="61"/>
      <c r="J98" s="2"/>
      <c r="K98" s="2"/>
      <c r="L98" s="2"/>
    </row>
    <row r="99" spans="1:12" ht="19.5">
      <c r="A99" s="58" t="s">
        <v>101</v>
      </c>
      <c r="B99" s="57"/>
      <c r="C99" s="57"/>
      <c r="D99" s="57"/>
      <c r="E99" s="57"/>
      <c r="F99" s="57"/>
      <c r="G99" s="56"/>
      <c r="H99" s="56"/>
      <c r="I99" s="61"/>
      <c r="J99" s="2"/>
      <c r="K99" s="2"/>
      <c r="L99" s="2"/>
    </row>
    <row r="100" spans="1:12" ht="19.5">
      <c r="A100" s="58" t="s">
        <v>100</v>
      </c>
      <c r="B100" s="57"/>
      <c r="C100" s="57"/>
      <c r="D100" s="57"/>
      <c r="E100" s="57"/>
      <c r="F100" s="57"/>
      <c r="G100" s="57"/>
      <c r="H100" s="56"/>
      <c r="I100" s="61"/>
      <c r="J100" s="2"/>
      <c r="K100" s="2"/>
      <c r="L100" s="2"/>
    </row>
    <row r="101" spans="1:12" ht="19.5">
      <c r="A101" s="58" t="s">
        <v>112</v>
      </c>
      <c r="B101" s="57"/>
      <c r="C101" s="57"/>
      <c r="D101" s="57"/>
      <c r="E101" s="57"/>
      <c r="F101" s="57"/>
      <c r="G101" s="57"/>
      <c r="H101" s="56"/>
      <c r="I101" s="61"/>
      <c r="J101" s="2"/>
      <c r="K101" s="2"/>
      <c r="L101" s="2"/>
    </row>
    <row r="102" spans="1:12" ht="19.5">
      <c r="A102" s="58" t="s">
        <v>99</v>
      </c>
      <c r="B102" s="57"/>
      <c r="C102" s="57"/>
      <c r="D102" s="57"/>
      <c r="E102" s="57"/>
      <c r="F102" s="57"/>
      <c r="G102" s="57"/>
      <c r="H102" s="56"/>
      <c r="I102" s="61"/>
      <c r="J102" s="2"/>
      <c r="K102" s="2"/>
      <c r="L102" s="2"/>
    </row>
    <row r="103" spans="1:12" ht="19.5">
      <c r="A103" s="58" t="s">
        <v>98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9.5">
      <c r="A104" s="58" t="s">
        <v>88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105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104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9.5">
      <c r="A107" s="58" t="s">
        <v>106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9.5">
      <c r="A108" s="58" t="s">
        <v>107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89</v>
      </c>
      <c r="B109" s="57"/>
      <c r="C109" s="57"/>
      <c r="D109" s="57"/>
      <c r="E109" s="57"/>
      <c r="F109" s="57"/>
      <c r="G109" s="57"/>
      <c r="H109" s="60"/>
      <c r="I109" s="62"/>
      <c r="J109" s="13"/>
      <c r="K109" s="13"/>
      <c r="L109" s="13"/>
    </row>
    <row r="110" spans="1:12" ht="19.5">
      <c r="A110" s="58"/>
      <c r="B110" s="57"/>
      <c r="C110" s="57"/>
      <c r="D110" s="57"/>
      <c r="E110" s="57"/>
      <c r="F110" s="57"/>
      <c r="G110" s="57"/>
      <c r="H110" s="60"/>
      <c r="I110" s="62"/>
      <c r="J110" s="13"/>
      <c r="K110" s="13"/>
      <c r="L110" s="13"/>
    </row>
    <row r="111" spans="1:12" ht="19.5">
      <c r="A111" s="59" t="s">
        <v>90</v>
      </c>
      <c r="B111" s="57"/>
      <c r="C111" s="57"/>
      <c r="D111" s="57"/>
      <c r="E111" s="57"/>
      <c r="F111" s="57"/>
      <c r="G111" s="57"/>
      <c r="H111" s="60"/>
      <c r="I111" s="62"/>
      <c r="J111" s="13"/>
      <c r="K111" s="13"/>
      <c r="L111" s="13"/>
    </row>
    <row r="112" spans="1:12" ht="19.5">
      <c r="A112" s="58" t="s">
        <v>91</v>
      </c>
      <c r="B112" s="57"/>
      <c r="C112" s="57"/>
      <c r="D112" s="57"/>
      <c r="E112" s="57"/>
      <c r="F112" s="57"/>
      <c r="G112" s="57"/>
      <c r="H112" s="60"/>
      <c r="I112" s="62"/>
      <c r="J112" s="13"/>
      <c r="K112" s="13"/>
      <c r="L112" s="13"/>
    </row>
    <row r="113" spans="1:12" ht="19.5">
      <c r="A113" s="58" t="s">
        <v>92</v>
      </c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9.5">
      <c r="A114" s="58" t="s">
        <v>93</v>
      </c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8">
      <c r="A115" s="63"/>
      <c r="B115" s="61"/>
      <c r="C115" s="61"/>
      <c r="D115" s="61"/>
      <c r="E115" s="61"/>
      <c r="F115" s="61"/>
      <c r="G115" s="61"/>
      <c r="H115" s="64"/>
      <c r="I115" s="62"/>
      <c r="J115" s="13"/>
      <c r="K115" s="13"/>
      <c r="L115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2025-03-25T06:56:52Z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