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13_ncr:1_{ADDB8BA4-C3D0-4A38-B710-4201111CEF4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83" i="4"/>
  <c r="G88" i="4"/>
  <c r="G96" i="4"/>
  <c r="G95" i="4"/>
  <c r="G85" i="4"/>
  <c r="G82" i="4"/>
  <c r="G90" i="4"/>
  <c r="G92" i="4"/>
  <c r="G81" i="4"/>
  <c r="G91" i="4"/>
  <c r="G89" i="4" l="1"/>
  <c r="G87" i="4"/>
  <c r="G86" i="4"/>
  <c r="G94" i="4"/>
  <c r="G93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<sst xmlns="http://schemas.openxmlformats.org/spreadsheetml/2006/main" count="260" uniqueCount="130">
  <si>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</si>
  <si>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</si>
  <si>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</si>
  <si>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</si>
  <si>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</si>
  <si>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</si>
  <si>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</si>
  <si>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</si>
  <si>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</si>
  <si>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</si>
  <si>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</si>
  <si>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</si>
  <si>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</si>
  <si>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</si>
  <si>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</si>
  <si>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</si>
  <si>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</si>
  <si>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</si>
  <si>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</si>
  <si>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</si>
  <si>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</si>
  <si>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</si>
  <si>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</si>
  <si>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</si>
  <si>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</si>
  <si>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</si>
  <si>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</si>
  <si>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</si>
  <si>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</si>
  <si>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</si>
  <si>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</si>
  <si>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</si>
  <si>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</si>
  <si>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</si>
  <si>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</si>
  <si>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</si>
  <si>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</si>
  <si>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</si>
  <si>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</si>
  <si>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</si>
  <si>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</si>
  <si>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</si>
  <si>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</si>
  <si>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</si>
  <si>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</si>
  <si>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</si>
  <si>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</si>
  <si>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</si>
  <si>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</si>
  <si>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</si>
  <si>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</si>
  <si>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</si>
  <si>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</si>
  <si>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</si>
  <si>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</si>
  <si>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</si>
  <si>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</si>
  <si>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</si>
  <si>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</si>
  <si>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</si>
  <si>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</si>
  <si>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</si>
  <si>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</si>
  <si>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</si>
  <si>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</si>
  <si>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</si>
  <si>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</si>
  <si>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</si>
  <si>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</si>
  <si>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</si>
  <si>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</si>
  <si>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</si>
  <si>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</si>
  <si>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</si>
  <si>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</si>
  <si>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</si>
  <si>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</si>
  <si>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</si>
  <si>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</si>
  <si>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</si>
  <si>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</si>
  <si>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</si>
  <si>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</si>
  <si>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</si>
  <si>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</si>
  <si>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</si>
  <si>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</si>
  <si>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</si>
  <si>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</si>
  <si>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</si>
  <si>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</si>
  <si>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</si>
  <si>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</si>
  <si>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</si>
  <si>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</si>
  <si>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</si>
  <si>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</si>
  <si>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</si>
  <si>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</si>
  <si>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</si>
  <si>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</si>
  <si>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</si>
  <si>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</si>
  <si>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</si>
  <si>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</si>
  <si>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</si>
  <si>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</si>
  <si>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</si>
  <si>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</si>
  <si>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</si>
  <si>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</si>
  <si>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</si>
  <si>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</si>
  <si>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</si>
  <si>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</si>
  <si>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</si>
  <si>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</si>
  <si>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</si>
  <si>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>০৪-০৪-২০২৫ তারিখে মূল্য হ্রাস পেয়েছে।</t>
  </si>
  <si>
    <t>০৫-০৪-২০২৫ তারিখে মূল্য হ্রাস পেয়েছে।</t>
  </si>
  <si>
    <t>০৬-০৪-২০২৫ তারিখে মূল্য হ্রাস পেয়েছে।</t>
  </si>
  <si>
    <t>০৬-০৪-২০২৫ তারিখে মূল্য বৃদ্ধি পেয়েছে।</t>
  </si>
  <si>
    <t>স্মারক নং-২৬.০৫.০০০০.০১৭.৩১.০১.২৫-২৬৯</t>
  </si>
  <si>
    <t xml:space="preserve">মঙ্গলবার ০৮ এপ্রিল ২০২৫ খ্রিঃ, ২৫ চৈত্র ১৪৩১ বাংলা, ০৮ শাওয়াল ১৪৪৬ হিজরি </t>
  </si>
  <si>
    <t xml:space="preserve">   সিরিয়াল নংঃ     ০৮৭</t>
  </si>
  <si>
    <t>(১)  চাল (সরু), আটা (খোলা,প্যা:), ময়দা (খোলা,প্যা:), পাম অয়েল লুজ, রশুন (আম), লবঙ্গ, তেজপাতা, মুরগী ব্রয়লার  এর মূল্য হ্রাস পেয়েছে।</t>
  </si>
  <si>
    <t>(২)  সয়াবিন তেল লুজ, পেঁয়াজ (দেশী), এলাচ, ডিম, এম এস রড (৬০,৪০ গ্রেড)  এর মূল্য বৃদ্ধি পেয়েছে।</t>
  </si>
  <si>
    <t xml:space="preserve"> (মোঃ গোলাম খোরশেদ)   </t>
  </si>
  <si>
    <t>০৮-০৪-২০২৫ তারিখে মূল্য হ্রাস পেয়েছে।</t>
  </si>
  <si>
    <t>০৮-০৪-২০২৫ তারিখে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</si>
</sst>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164" fontId="6" fillId="0" borderId="3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3"/>
  <sheetViews>
    <sheetView tabSelected="1" topLeftCell="A79" zoomScale="98" zoomScaleNormal="98" workbookViewId="0">
      <selection activeCell="H94" sqref="H94:J96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124</v>
      </c>
      <c r="L3" s="97"/>
    </row>
    <row r="4" spans="1:12" ht="22.5" customHeight="1">
      <c r="A4" s="19"/>
      <c r="B4" s="9"/>
      <c r="C4" s="9"/>
      <c r="D4" s="19"/>
      <c r="E4" s="9"/>
      <c r="F4" s="9" t="s">
        <v>123</v>
      </c>
      <c r="G4" s="9"/>
      <c r="H4" s="9"/>
      <c r="I4" s="9"/>
      <c r="J4" s="9"/>
      <c r="K4" s="9"/>
      <c r="L4" s="51"/>
    </row>
    <row r="5" spans="1:12" ht="21.75">
      <c r="A5" s="22" t="s">
        <v>122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45755</v>
      </c>
    </row>
    <row r="6" spans="1:12" ht="21.75">
      <c r="A6" s="27" t="s">
        <v>4</v>
      </c>
      <c r="B6" s="28" t="s">
        <v>5</v>
      </c>
      <c r="C6" s="96" t="s">
        <v>6</v>
      </c>
      <c r="D6" s="97"/>
      <c r="E6" s="96" t="s">
        <v>7</v>
      </c>
      <c r="F6" s="97"/>
      <c r="G6" s="96" t="s">
        <v>8</v>
      </c>
      <c r="H6" s="97"/>
      <c r="I6" s="28" t="s">
        <v>9</v>
      </c>
      <c r="J6" s="96" t="s">
        <v>10</v>
      </c>
      <c r="K6" s="97"/>
      <c r="L6" s="29" t="s">
        <v>11</v>
      </c>
    </row>
    <row r="7" spans="1:12" ht="21.75">
      <c r="A7" s="27"/>
      <c r="B7" s="28"/>
      <c r="C7" s="98">
        <v>45755</v>
      </c>
      <c r="D7" s="97"/>
      <c r="E7" s="98">
        <v>45743</v>
      </c>
      <c r="F7" s="99"/>
      <c r="G7" s="98">
        <v>45724</v>
      </c>
      <c r="H7" s="97"/>
      <c r="I7" s="28" t="s">
        <v>12</v>
      </c>
      <c r="J7" s="100">
        <v>45390</v>
      </c>
      <c r="K7" s="101"/>
      <c r="L7" s="28" t="s">
        <v>12</v>
      </c>
    </row>
    <row r="8" spans="1:12" ht="21.75">
      <c r="A8" s="80" t="s">
        <v>13</v>
      </c>
      <c r="B8" s="81"/>
      <c r="C8" s="81" t="s">
        <v>14</v>
      </c>
      <c r="D8" s="81" t="s">
        <v>15</v>
      </c>
      <c r="E8" s="81" t="s">
        <v>14</v>
      </c>
      <c r="F8" s="81" t="s">
        <v>15</v>
      </c>
      <c r="G8" s="81" t="s">
        <v>14</v>
      </c>
      <c r="H8" s="81" t="s">
        <v>15</v>
      </c>
      <c r="I8" s="81" t="s">
        <v>16</v>
      </c>
      <c r="J8" s="67" t="s">
        <v>14</v>
      </c>
      <c r="K8" s="67" t="s">
        <v>15</v>
      </c>
      <c r="L8" s="81" t="s">
        <v>16</v>
      </c>
    </row>
    <row r="9" spans="1:12" ht="21.75">
      <c r="A9" s="82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87</v>
      </c>
      <c r="G9" s="31">
        <v>72</v>
      </c>
      <c r="H9" s="31">
        <v>85</v>
      </c>
      <c r="I9" s="32">
        <f>((C9+D9)/2-(G9+H9)/2)/((G9+H9)/2)*100</f>
        <v>0</v>
      </c>
      <c r="J9" s="65">
        <v>65</v>
      </c>
      <c r="K9" s="65">
        <v>76</v>
      </c>
      <c r="L9" s="33">
        <f>((C9+D9)/2-(J9+K9)/2)/((J9+K9)/2)*100</f>
        <v>11.347517730496454</v>
      </c>
    </row>
    <row r="10" spans="1:12" ht="21.75">
      <c r="A10" s="82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5">
        <v>55</v>
      </c>
      <c r="K10" s="65">
        <v>58</v>
      </c>
      <c r="L10" s="33">
        <f>((C10+D10)/2-(J10+K10)/2)/((J10+K10)/2)*100</f>
        <v>8.8495575221238933</v>
      </c>
    </row>
    <row r="11" spans="1:12" ht="21.75">
      <c r="A11" s="82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52</v>
      </c>
      <c r="L11" s="33">
        <f>((C11+D11)/2-(J11+K11)/2)/((J11+K11)/2)*100</f>
        <v>2.9411764705882351</v>
      </c>
    </row>
    <row r="12" spans="1:12" ht="18" customHeight="1">
      <c r="A12" s="83" t="s">
        <v>20</v>
      </c>
      <c r="B12" s="71"/>
      <c r="C12" s="34"/>
      <c r="D12" s="34"/>
      <c r="E12" s="34"/>
      <c r="F12" s="34"/>
      <c r="G12" s="34"/>
      <c r="H12" s="34"/>
      <c r="I12" s="30" t="s">
        <v>0</v>
      </c>
      <c r="J12" s="68"/>
      <c r="K12" s="68"/>
      <c r="L12" s="35"/>
    </row>
    <row r="13" spans="1:12" ht="21.75">
      <c r="A13" s="82" t="s">
        <v>21</v>
      </c>
      <c r="B13" s="6" t="s">
        <v>18</v>
      </c>
      <c r="C13" s="31">
        <v>38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-2.3529411764705883</v>
      </c>
      <c r="J13" s="65">
        <v>42</v>
      </c>
      <c r="K13" s="65">
        <v>45</v>
      </c>
      <c r="L13" s="33">
        <f>((C13+D13)/2-(J13+K13)/2)/((J13+K13)/2)*100</f>
        <v>-4.5977011494252871</v>
      </c>
    </row>
    <row r="14" spans="1:12" ht="21.75">
      <c r="A14" s="82" t="s">
        <v>22</v>
      </c>
      <c r="B14" s="6" t="s">
        <v>23</v>
      </c>
      <c r="C14" s="31">
        <v>48</v>
      </c>
      <c r="D14" s="31">
        <v>55</v>
      </c>
      <c r="E14" s="31">
        <v>50</v>
      </c>
      <c r="F14" s="31">
        <v>55</v>
      </c>
      <c r="G14" s="31">
        <v>48</v>
      </c>
      <c r="H14" s="31">
        <v>55</v>
      </c>
      <c r="I14" s="32">
        <f>((C14+D14)/2-(G14+H14)/2)/((G14+H14)/2)*100</f>
        <v>0</v>
      </c>
      <c r="J14" s="65">
        <v>52</v>
      </c>
      <c r="K14" s="65">
        <v>55</v>
      </c>
      <c r="L14" s="33">
        <f>((C14+D14)/2-(J14+K14)/2)/((J14+K14)/2)*100</f>
        <v>-3.7383177570093453</v>
      </c>
    </row>
    <row r="15" spans="1:12" ht="21.75">
      <c r="A15" s="82" t="s">
        <v>24</v>
      </c>
      <c r="B15" s="6" t="s">
        <v>18</v>
      </c>
      <c r="C15" s="31">
        <v>50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60</v>
      </c>
      <c r="K15" s="65">
        <v>65</v>
      </c>
      <c r="L15" s="33">
        <f>((C15+D15)/2-(J15+K15)/2)/((J15+K15)/2)*100</f>
        <v>-12</v>
      </c>
    </row>
    <row r="16" spans="1:12" ht="21.75">
      <c r="A16" s="82" t="s">
        <v>25</v>
      </c>
      <c r="B16" s="6" t="s">
        <v>23</v>
      </c>
      <c r="C16" s="31">
        <v>60</v>
      </c>
      <c r="D16" s="31">
        <v>70</v>
      </c>
      <c r="E16" s="31">
        <v>65</v>
      </c>
      <c r="F16" s="31">
        <v>72</v>
      </c>
      <c r="G16" s="31">
        <v>65</v>
      </c>
      <c r="H16" s="31">
        <v>72</v>
      </c>
      <c r="I16" s="32">
        <f>((C16+D16)/2-(G16+H16)/2)/((G16+H16)/2)*100</f>
        <v>-5.1094890510948909</v>
      </c>
      <c r="J16" s="65">
        <v>65</v>
      </c>
      <c r="K16" s="65">
        <v>70</v>
      </c>
      <c r="L16" s="33">
        <f>((C16+D16)/2-(J16+K16)/2)/((J16+K16)/2)*100</f>
        <v>-3.7037037037037033</v>
      </c>
    </row>
    <row r="17" spans="1:12" ht="18" customHeight="1">
      <c r="A17" s="83" t="s">
        <v>26</v>
      </c>
      <c r="B17" s="71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68" t="s">
        <v>0</v>
      </c>
      <c r="K17" s="68"/>
      <c r="L17" s="30"/>
    </row>
    <row r="18" spans="1:12" ht="21.75">
      <c r="A18" s="82" t="s">
        <v>27</v>
      </c>
      <c r="B18" s="6" t="s">
        <v>28</v>
      </c>
      <c r="C18" s="31">
        <v>157</v>
      </c>
      <c r="D18" s="31">
        <v>166</v>
      </c>
      <c r="E18" s="31">
        <v>157</v>
      </c>
      <c r="F18" s="31">
        <v>165</v>
      </c>
      <c r="G18" s="31">
        <v>180</v>
      </c>
      <c r="H18" s="31">
        <v>185</v>
      </c>
      <c r="I18" s="32">
        <f t="shared" ref="I18:I25" si="0">((C18+D18)/2-(G18+H18)/2)/((G18+H18)/2)*100</f>
        <v>-11.506849315068493</v>
      </c>
      <c r="J18" s="65">
        <v>145</v>
      </c>
      <c r="K18" s="65">
        <v>150</v>
      </c>
      <c r="L18" s="33">
        <f t="shared" ref="L18:L25" si="1">((C18+D18)/2-(J18+K18)/2)/((J18+K18)/2)*100</f>
        <v>9.4915254237288131</v>
      </c>
    </row>
    <row r="19" spans="1:12" ht="21.75">
      <c r="A19" s="82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850</v>
      </c>
      <c r="G19" s="31">
        <v>845</v>
      </c>
      <c r="H19" s="31">
        <v>852</v>
      </c>
      <c r="I19" s="32">
        <f t="shared" si="0"/>
        <v>-0.11785503830288745</v>
      </c>
      <c r="J19" s="65">
        <v>770</v>
      </c>
      <c r="K19" s="65">
        <v>800</v>
      </c>
      <c r="L19" s="33">
        <f t="shared" si="1"/>
        <v>7.9617834394904454</v>
      </c>
    </row>
    <row r="20" spans="1:12" ht="21.75">
      <c r="A20" s="82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348</v>
      </c>
      <c r="H20" s="31">
        <v>350</v>
      </c>
      <c r="I20" s="32">
        <f t="shared" si="0"/>
        <v>-0.42979942693409745</v>
      </c>
      <c r="J20" s="65">
        <v>315</v>
      </c>
      <c r="K20" s="65">
        <v>320</v>
      </c>
      <c r="L20" s="33">
        <f t="shared" si="1"/>
        <v>9.4488188976377945</v>
      </c>
    </row>
    <row r="21" spans="1:12" ht="21.75">
      <c r="A21" s="82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176</v>
      </c>
      <c r="G21" s="31">
        <v>175</v>
      </c>
      <c r="H21" s="31">
        <v>178</v>
      </c>
      <c r="I21" s="32">
        <f t="shared" si="0"/>
        <v>-0.56657223796033995</v>
      </c>
      <c r="J21" s="65">
        <v>160</v>
      </c>
      <c r="K21" s="65">
        <v>162</v>
      </c>
      <c r="L21" s="33">
        <f t="shared" si="1"/>
        <v>9.0062111801242235</v>
      </c>
    </row>
    <row r="22" spans="1:12" ht="21.75">
      <c r="A22" s="82" t="s">
        <v>33</v>
      </c>
      <c r="B22" s="6" t="s">
        <v>28</v>
      </c>
      <c r="C22" s="31">
        <v>144</v>
      </c>
      <c r="D22" s="31">
        <v>150</v>
      </c>
      <c r="E22" s="31">
        <v>144</v>
      </c>
      <c r="F22" s="31">
        <v>153</v>
      </c>
      <c r="G22" s="31">
        <v>147</v>
      </c>
      <c r="H22" s="31">
        <v>154</v>
      </c>
      <c r="I22" s="32">
        <f t="shared" si="0"/>
        <v>-2.3255813953488373</v>
      </c>
      <c r="J22" s="65">
        <v>125</v>
      </c>
      <c r="K22" s="65">
        <v>130</v>
      </c>
      <c r="L22" s="33">
        <f t="shared" si="1"/>
        <v>15.294117647058824</v>
      </c>
    </row>
    <row r="23" spans="1:12" ht="21.75">
      <c r="A23" s="82" t="s">
        <v>111</v>
      </c>
      <c r="B23" s="6" t="s">
        <v>28</v>
      </c>
      <c r="C23" s="31">
        <v>150</v>
      </c>
      <c r="D23" s="31">
        <v>155</v>
      </c>
      <c r="E23" s="31">
        <v>150</v>
      </c>
      <c r="F23" s="31">
        <v>155</v>
      </c>
      <c r="G23" s="31">
        <v>155</v>
      </c>
      <c r="H23" s="31">
        <v>160</v>
      </c>
      <c r="I23" s="32">
        <f t="shared" si="0"/>
        <v>-3.1746031746031744</v>
      </c>
      <c r="J23" s="65">
        <v>130</v>
      </c>
      <c r="K23" s="65">
        <v>140</v>
      </c>
      <c r="L23" s="33">
        <f t="shared" si="1"/>
        <v>12.962962962962962</v>
      </c>
    </row>
    <row r="24" spans="1:12" ht="21.75">
      <c r="A24" s="82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82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5"/>
      <c r="K25" s="65"/>
      <c r="L25" s="33" t="e">
        <f t="shared" si="1"/>
        <v>#DIV/0!</v>
      </c>
    </row>
    <row r="26" spans="1:12" ht="21.75">
      <c r="A26" s="83" t="s">
        <v>35</v>
      </c>
      <c r="B26" s="71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69"/>
      <c r="K26" s="69" t="s">
        <v>36</v>
      </c>
      <c r="L26" s="35"/>
    </row>
    <row r="27" spans="1:12" ht="21.75">
      <c r="A27" s="82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5">
        <v>105</v>
      </c>
      <c r="K27" s="65">
        <v>110</v>
      </c>
      <c r="L27" s="33">
        <f t="shared" ref="L27:L33" si="3">((C27+D27)/2-(J27+K27)/2)/((J27+K27)/2)*100</f>
        <v>0</v>
      </c>
    </row>
    <row r="28" spans="1:12" ht="21.75">
      <c r="A28" s="82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5">
        <v>115</v>
      </c>
      <c r="K28" s="65">
        <v>120</v>
      </c>
      <c r="L28" s="33">
        <f t="shared" si="3"/>
        <v>-2.1276595744680851</v>
      </c>
    </row>
    <row r="29" spans="1:12" ht="21.75">
      <c r="A29" s="82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5">
        <v>130</v>
      </c>
      <c r="K29" s="65">
        <v>140</v>
      </c>
      <c r="L29" s="33">
        <f t="shared" si="3"/>
        <v>0</v>
      </c>
    </row>
    <row r="30" spans="1:12" ht="21.75">
      <c r="A30" s="82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5">
        <v>170</v>
      </c>
      <c r="K30" s="65">
        <v>185</v>
      </c>
      <c r="L30" s="33">
        <f t="shared" si="3"/>
        <v>-12.676056338028168</v>
      </c>
    </row>
    <row r="31" spans="1:12" ht="21.75">
      <c r="A31" s="82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5">
        <v>80</v>
      </c>
      <c r="K31" s="65">
        <v>90</v>
      </c>
      <c r="L31" s="33">
        <f t="shared" si="3"/>
        <v>-17.647058823529413</v>
      </c>
    </row>
    <row r="32" spans="1:12" ht="21.75">
      <c r="A32" s="82" t="s">
        <v>42</v>
      </c>
      <c r="B32" s="6" t="s">
        <v>18</v>
      </c>
      <c r="C32" s="31">
        <v>95</v>
      </c>
      <c r="D32" s="31">
        <v>110</v>
      </c>
      <c r="E32" s="31">
        <v>95</v>
      </c>
      <c r="F32" s="31">
        <v>110</v>
      </c>
      <c r="G32" s="31">
        <v>105</v>
      </c>
      <c r="H32" s="31">
        <v>120</v>
      </c>
      <c r="I32" s="32">
        <f t="shared" si="2"/>
        <v>-8.8888888888888893</v>
      </c>
      <c r="J32" s="65">
        <v>95</v>
      </c>
      <c r="K32" s="65">
        <v>105</v>
      </c>
      <c r="L32" s="33">
        <f t="shared" si="3"/>
        <v>2.5</v>
      </c>
    </row>
    <row r="33" spans="1:12" ht="21.75">
      <c r="A33" s="82" t="s">
        <v>43</v>
      </c>
      <c r="B33" s="6" t="s">
        <v>18</v>
      </c>
      <c r="C33" s="31">
        <v>20</v>
      </c>
      <c r="D33" s="31">
        <v>25</v>
      </c>
      <c r="E33" s="31">
        <v>20</v>
      </c>
      <c r="F33" s="31">
        <v>25</v>
      </c>
      <c r="G33" s="31">
        <v>20</v>
      </c>
      <c r="H33" s="31">
        <v>30</v>
      </c>
      <c r="I33" s="32">
        <f t="shared" si="2"/>
        <v>-10</v>
      </c>
      <c r="J33" s="65">
        <v>45</v>
      </c>
      <c r="K33" s="65">
        <v>50</v>
      </c>
      <c r="L33" s="33">
        <f t="shared" si="3"/>
        <v>-52.631578947368418</v>
      </c>
    </row>
    <row r="34" spans="1:12" ht="21.75">
      <c r="A34" s="83" t="s">
        <v>44</v>
      </c>
      <c r="B34" s="71"/>
      <c r="C34" s="36"/>
      <c r="D34" s="36"/>
      <c r="E34" s="36"/>
      <c r="F34" s="36"/>
      <c r="G34" s="36"/>
      <c r="H34" s="36"/>
      <c r="I34" s="35"/>
      <c r="J34" s="69"/>
      <c r="K34" s="69"/>
      <c r="L34" s="35"/>
    </row>
    <row r="35" spans="1:12" ht="21.75">
      <c r="A35" s="82" t="s">
        <v>94</v>
      </c>
      <c r="B35" s="6" t="s">
        <v>18</v>
      </c>
      <c r="C35" s="31">
        <v>30</v>
      </c>
      <c r="D35" s="31">
        <v>50</v>
      </c>
      <c r="E35" s="31">
        <v>30</v>
      </c>
      <c r="F35" s="31">
        <v>45</v>
      </c>
      <c r="G35" s="31">
        <v>35</v>
      </c>
      <c r="H35" s="31">
        <v>50</v>
      </c>
      <c r="I35" s="32">
        <f t="shared" ref="I35:I50" si="4">((C35+D35)/2-(G35+H35)/2)/((G35+H35)/2)*100</f>
        <v>-5.8823529411764701</v>
      </c>
      <c r="J35" s="65">
        <v>55</v>
      </c>
      <c r="K35" s="65">
        <v>60</v>
      </c>
      <c r="L35" s="33">
        <f t="shared" ref="L35:L50" si="5">((C35+D35)/2-(J35+K35)/2)/((J35+K35)/2)*100</f>
        <v>-30.434782608695656</v>
      </c>
    </row>
    <row r="36" spans="1:12" ht="21.75">
      <c r="A36" s="82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50</v>
      </c>
      <c r="H36" s="31">
        <v>60</v>
      </c>
      <c r="I36" s="32">
        <f t="shared" si="4"/>
        <v>-100</v>
      </c>
      <c r="J36" s="65">
        <v>60</v>
      </c>
      <c r="K36" s="65">
        <v>65</v>
      </c>
      <c r="L36" s="33">
        <f t="shared" si="5"/>
        <v>-100</v>
      </c>
    </row>
    <row r="37" spans="1:12" ht="21.75">
      <c r="A37" s="82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160</v>
      </c>
      <c r="G37" s="31">
        <v>100</v>
      </c>
      <c r="H37" s="31">
        <v>240</v>
      </c>
      <c r="I37" s="32">
        <f t="shared" si="4"/>
        <v>-29.411764705882355</v>
      </c>
      <c r="J37" s="65">
        <v>120</v>
      </c>
      <c r="K37" s="65">
        <v>150</v>
      </c>
      <c r="L37" s="33">
        <f t="shared" si="5"/>
        <v>-11.111111111111111</v>
      </c>
    </row>
    <row r="38" spans="1:12" ht="21.75">
      <c r="A38" s="82" t="s">
        <v>47</v>
      </c>
      <c r="B38" s="6" t="s">
        <v>18</v>
      </c>
      <c r="C38" s="31">
        <v>190</v>
      </c>
      <c r="D38" s="31">
        <v>240</v>
      </c>
      <c r="E38" s="31">
        <v>220</v>
      </c>
      <c r="F38" s="31">
        <v>240</v>
      </c>
      <c r="G38" s="31">
        <v>220</v>
      </c>
      <c r="H38" s="31">
        <v>240</v>
      </c>
      <c r="I38" s="32">
        <f t="shared" si="4"/>
        <v>-6.5217391304347823</v>
      </c>
      <c r="J38" s="65">
        <v>200</v>
      </c>
      <c r="K38" s="65">
        <v>220</v>
      </c>
      <c r="L38" s="33">
        <f t="shared" si="5"/>
        <v>2.3809523809523809</v>
      </c>
    </row>
    <row r="39" spans="1:12" ht="21.75">
      <c r="A39" s="82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5">
        <v>350</v>
      </c>
      <c r="K39" s="65">
        <v>480</v>
      </c>
      <c r="L39" s="33">
        <f t="shared" si="5"/>
        <v>-33.734939759036145</v>
      </c>
    </row>
    <row r="40" spans="1:12" ht="21.75">
      <c r="A40" s="82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430</v>
      </c>
      <c r="I40" s="32">
        <f t="shared" si="4"/>
        <v>0</v>
      </c>
      <c r="J40" s="65">
        <v>450</v>
      </c>
      <c r="K40" s="65">
        <v>500</v>
      </c>
      <c r="L40" s="33">
        <f t="shared" si="5"/>
        <v>-17.894736842105264</v>
      </c>
    </row>
    <row r="41" spans="1:12" ht="21.75">
      <c r="A41" s="82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400</v>
      </c>
      <c r="I41" s="32">
        <f t="shared" si="4"/>
        <v>0</v>
      </c>
      <c r="J41" s="65">
        <v>280</v>
      </c>
      <c r="K41" s="65">
        <v>400</v>
      </c>
      <c r="L41" s="33">
        <f t="shared" si="5"/>
        <v>5.8823529411764701</v>
      </c>
    </row>
    <row r="42" spans="1:12" ht="21.75">
      <c r="A42" s="82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420</v>
      </c>
      <c r="I42" s="32">
        <f t="shared" si="4"/>
        <v>0</v>
      </c>
      <c r="J42" s="65">
        <v>260</v>
      </c>
      <c r="K42" s="65">
        <v>360</v>
      </c>
      <c r="L42" s="33">
        <f t="shared" si="5"/>
        <v>8.064516129032258</v>
      </c>
    </row>
    <row r="43" spans="1:12" ht="21.75">
      <c r="A43" s="82" t="s">
        <v>52</v>
      </c>
      <c r="B43" s="6" t="s">
        <v>18</v>
      </c>
      <c r="C43" s="31">
        <v>100</v>
      </c>
      <c r="D43" s="31">
        <v>200</v>
      </c>
      <c r="E43" s="31">
        <v>100</v>
      </c>
      <c r="F43" s="31">
        <v>200</v>
      </c>
      <c r="G43" s="31">
        <v>120</v>
      </c>
      <c r="H43" s="31">
        <v>250</v>
      </c>
      <c r="I43" s="32">
        <f t="shared" si="4"/>
        <v>-18.918918918918919</v>
      </c>
      <c r="J43" s="65">
        <v>280</v>
      </c>
      <c r="K43" s="65">
        <v>320</v>
      </c>
      <c r="L43" s="33">
        <f t="shared" si="5"/>
        <v>-50</v>
      </c>
    </row>
    <row r="44" spans="1:12" ht="21.75">
      <c r="A44" s="82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200</v>
      </c>
      <c r="G44" s="31">
        <v>100</v>
      </c>
      <c r="H44" s="31">
        <v>220</v>
      </c>
      <c r="I44" s="32">
        <f t="shared" si="4"/>
        <v>-6.25</v>
      </c>
      <c r="J44" s="65">
        <v>190</v>
      </c>
      <c r="K44" s="65">
        <v>230</v>
      </c>
      <c r="L44" s="33">
        <f t="shared" si="5"/>
        <v>-28.571428571428569</v>
      </c>
    </row>
    <row r="45" spans="1:12" ht="21.75">
      <c r="A45" s="82" t="s">
        <v>54</v>
      </c>
      <c r="B45" s="6" t="s">
        <v>18</v>
      </c>
      <c r="C45" s="31">
        <v>650</v>
      </c>
      <c r="D45" s="31">
        <v>750</v>
      </c>
      <c r="E45" s="31">
        <v>650</v>
      </c>
      <c r="F45" s="31">
        <v>750</v>
      </c>
      <c r="G45" s="31">
        <v>650</v>
      </c>
      <c r="H45" s="31">
        <v>780</v>
      </c>
      <c r="I45" s="32">
        <f t="shared" si="4"/>
        <v>-2.0979020979020979</v>
      </c>
      <c r="J45" s="65">
        <v>650</v>
      </c>
      <c r="K45" s="65">
        <v>800</v>
      </c>
      <c r="L45" s="33">
        <f t="shared" si="5"/>
        <v>-3.4482758620689653</v>
      </c>
    </row>
    <row r="46" spans="1:12" ht="21.75">
      <c r="A46" s="82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500</v>
      </c>
      <c r="H46" s="31">
        <v>550</v>
      </c>
      <c r="I46" s="32">
        <f t="shared" si="4"/>
        <v>0</v>
      </c>
      <c r="J46" s="65">
        <v>500</v>
      </c>
      <c r="K46" s="65">
        <v>580</v>
      </c>
      <c r="L46" s="33">
        <f t="shared" si="5"/>
        <v>-2.7777777777777777</v>
      </c>
    </row>
    <row r="47" spans="1:12" ht="21.75">
      <c r="A47" s="82" t="s">
        <v>56</v>
      </c>
      <c r="B47" s="6" t="s">
        <v>18</v>
      </c>
      <c r="C47" s="31">
        <v>1350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-1.6666666666666667</v>
      </c>
      <c r="J47" s="65">
        <v>1700</v>
      </c>
      <c r="K47" s="65">
        <v>1900</v>
      </c>
      <c r="L47" s="33">
        <f t="shared" si="5"/>
        <v>-18.055555555555554</v>
      </c>
    </row>
    <row r="48" spans="1:12" ht="21.75">
      <c r="A48" s="82" t="s">
        <v>57</v>
      </c>
      <c r="B48" s="6" t="s">
        <v>18</v>
      </c>
      <c r="C48" s="31">
        <v>4500</v>
      </c>
      <c r="D48" s="31">
        <v>5100</v>
      </c>
      <c r="E48" s="31">
        <v>4500</v>
      </c>
      <c r="F48" s="31">
        <v>5000</v>
      </c>
      <c r="G48" s="31">
        <v>4800</v>
      </c>
      <c r="H48" s="31">
        <v>5100</v>
      </c>
      <c r="I48" s="32">
        <f t="shared" si="4"/>
        <v>-3.0303030303030303</v>
      </c>
      <c r="J48" s="65">
        <v>2500</v>
      </c>
      <c r="K48" s="65">
        <v>3500</v>
      </c>
      <c r="L48" s="33">
        <f t="shared" si="5"/>
        <v>60</v>
      </c>
    </row>
    <row r="49" spans="1:12" ht="21.75">
      <c r="A49" s="82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5">
        <v>200</v>
      </c>
      <c r="K49" s="65">
        <v>240</v>
      </c>
      <c r="L49" s="33">
        <f t="shared" si="5"/>
        <v>15.909090909090908</v>
      </c>
    </row>
    <row r="50" spans="1:12" ht="21.75">
      <c r="A50" s="82" t="s">
        <v>59</v>
      </c>
      <c r="B50" s="6" t="s">
        <v>18</v>
      </c>
      <c r="C50" s="31">
        <v>140</v>
      </c>
      <c r="D50" s="31">
        <v>220</v>
      </c>
      <c r="E50" s="31">
        <v>140</v>
      </c>
      <c r="F50" s="31">
        <v>240</v>
      </c>
      <c r="G50" s="31">
        <v>140</v>
      </c>
      <c r="H50" s="31">
        <v>240</v>
      </c>
      <c r="I50" s="32">
        <f t="shared" si="4"/>
        <v>-5.2631578947368416</v>
      </c>
      <c r="J50" s="65">
        <v>150</v>
      </c>
      <c r="K50" s="65">
        <v>200</v>
      </c>
      <c r="L50" s="33">
        <f t="shared" si="5"/>
        <v>2.8571428571428572</v>
      </c>
    </row>
    <row r="51" spans="1:12" ht="21.75">
      <c r="A51" s="80" t="s">
        <v>60</v>
      </c>
      <c r="B51" s="71"/>
      <c r="C51" s="36"/>
      <c r="D51" s="36"/>
      <c r="E51" s="36"/>
      <c r="F51" s="36"/>
      <c r="G51" s="36"/>
      <c r="H51" s="36"/>
      <c r="I51" s="35"/>
      <c r="J51" s="69"/>
      <c r="K51" s="69"/>
      <c r="L51" s="35"/>
    </row>
    <row r="52" spans="1:12" ht="21.75">
      <c r="A52" s="82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280</v>
      </c>
      <c r="H52" s="31">
        <v>450</v>
      </c>
      <c r="I52" s="32">
        <f t="shared" ref="I52:I57" si="6">((C52+D52)/2-(G52+H52)/2)/((G52+H52)/2)*100</f>
        <v>0</v>
      </c>
      <c r="J52" s="65">
        <v>280</v>
      </c>
      <c r="K52" s="65">
        <v>400</v>
      </c>
      <c r="L52" s="33">
        <f t="shared" ref="L52:L57" si="7">((C52+D52)/2-(J52+K52)/2)/((J52+K52)/2)*100</f>
        <v>7.3529411764705888</v>
      </c>
    </row>
    <row r="53" spans="1:12" ht="21.75">
      <c r="A53" s="82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650</v>
      </c>
      <c r="H53" s="31">
        <v>1600</v>
      </c>
      <c r="I53" s="32">
        <f t="shared" si="6"/>
        <v>0</v>
      </c>
      <c r="J53" s="65">
        <v>650</v>
      </c>
      <c r="K53" s="65">
        <v>1600</v>
      </c>
      <c r="L53" s="33">
        <f t="shared" si="7"/>
        <v>0</v>
      </c>
    </row>
    <row r="54" spans="1:12" ht="21.75">
      <c r="A54" s="82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5">
        <v>750</v>
      </c>
      <c r="K54" s="65">
        <v>780</v>
      </c>
      <c r="L54" s="33">
        <f t="shared" si="7"/>
        <v>1.3071895424836601</v>
      </c>
    </row>
    <row r="55" spans="1:12" ht="21.75">
      <c r="A55" s="82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1100</v>
      </c>
      <c r="H55" s="31">
        <v>1250</v>
      </c>
      <c r="I55" s="32">
        <f t="shared" si="6"/>
        <v>0</v>
      </c>
      <c r="J55" s="65">
        <v>1050</v>
      </c>
      <c r="K55" s="65">
        <v>1150</v>
      </c>
      <c r="L55" s="33">
        <f t="shared" si="7"/>
        <v>6.8181818181818175</v>
      </c>
    </row>
    <row r="56" spans="1:12" ht="21.75">
      <c r="A56" s="82" t="s">
        <v>63</v>
      </c>
      <c r="B56" s="6" t="s">
        <v>18</v>
      </c>
      <c r="C56" s="31">
        <v>190</v>
      </c>
      <c r="D56" s="31">
        <v>220</v>
      </c>
      <c r="E56" s="31">
        <v>200</v>
      </c>
      <c r="F56" s="31">
        <v>230</v>
      </c>
      <c r="G56" s="31">
        <v>190</v>
      </c>
      <c r="H56" s="31">
        <v>210</v>
      </c>
      <c r="I56" s="32">
        <f t="shared" si="6"/>
        <v>2.5</v>
      </c>
      <c r="J56" s="65">
        <v>230</v>
      </c>
      <c r="K56" s="65">
        <v>240</v>
      </c>
      <c r="L56" s="33">
        <f t="shared" si="7"/>
        <v>-12.76595744680851</v>
      </c>
    </row>
    <row r="57" spans="1:12" ht="21.75">
      <c r="A57" s="82" t="s">
        <v>64</v>
      </c>
      <c r="B57" s="6" t="s">
        <v>18</v>
      </c>
      <c r="C57" s="31">
        <v>500</v>
      </c>
      <c r="D57" s="31">
        <v>580</v>
      </c>
      <c r="E57" s="31">
        <v>500</v>
      </c>
      <c r="F57" s="31">
        <v>580</v>
      </c>
      <c r="G57" s="31">
        <v>480</v>
      </c>
      <c r="H57" s="31">
        <v>580</v>
      </c>
      <c r="I57" s="32">
        <f t="shared" si="6"/>
        <v>1.8867924528301887</v>
      </c>
      <c r="J57" s="65">
        <v>550</v>
      </c>
      <c r="K57" s="65">
        <v>600</v>
      </c>
      <c r="L57" s="33">
        <f t="shared" si="7"/>
        <v>-6.0869565217391308</v>
      </c>
    </row>
    <row r="58" spans="1:12" ht="21.75">
      <c r="A58" s="84" t="s">
        <v>65</v>
      </c>
      <c r="B58" s="72"/>
      <c r="C58" s="38"/>
      <c r="D58" s="38"/>
      <c r="E58" s="38"/>
      <c r="F58" s="38"/>
      <c r="G58" s="38"/>
      <c r="H58" s="38"/>
      <c r="I58" s="37"/>
      <c r="J58" s="70"/>
      <c r="K58" s="70"/>
      <c r="L58" s="37"/>
    </row>
    <row r="59" spans="1:12" ht="23.25" customHeight="1">
      <c r="A59" s="82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830</v>
      </c>
      <c r="I59" s="32">
        <f>((C59+D59)/2-(G59+H59)/2)/((G59+H59)/2)*100</f>
        <v>0</v>
      </c>
      <c r="J59" s="65">
        <v>800</v>
      </c>
      <c r="K59" s="65">
        <v>820</v>
      </c>
      <c r="L59" s="33">
        <f>((C59+D59)/2-(J59+K59)/2)/((J59+K59)/2)*100</f>
        <v>-3.0864197530864197</v>
      </c>
    </row>
    <row r="60" spans="1:12" ht="20.25" customHeight="1">
      <c r="A60" s="82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32">
        <f>((C60+D60)/2-(G60+H60)/2)/((G60+H60)/2)*100</f>
        <v>0</v>
      </c>
      <c r="J60" s="65">
        <v>790</v>
      </c>
      <c r="K60" s="65">
        <v>820</v>
      </c>
      <c r="L60" s="33">
        <f>((C60+D60)/2-(J60+K60)/2)/((J60+K60)/2)*100</f>
        <v>0</v>
      </c>
    </row>
    <row r="61" spans="1:12" ht="22.5" customHeight="1">
      <c r="A61" s="82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5">
        <v>780</v>
      </c>
      <c r="K61" s="65">
        <v>800</v>
      </c>
      <c r="L61" s="33">
        <f>((C61+D61)/2-(J61+K61)/2)/((J61+K61)/2)*100</f>
        <v>0.949367088607595</v>
      </c>
    </row>
    <row r="62" spans="1:12" ht="24" customHeight="1">
      <c r="A62" s="82" t="s">
        <v>70</v>
      </c>
      <c r="B62" s="73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840</v>
      </c>
      <c r="I62" s="32">
        <f>((C62+D62)/2-(G62+H62)/2)/((G62+H62)/2)*100</f>
        <v>0</v>
      </c>
      <c r="J62" s="65">
        <v>790</v>
      </c>
      <c r="K62" s="65">
        <v>800</v>
      </c>
      <c r="L62" s="33">
        <f>((C62+D62)/2-(J62+K62)/2)/((J62+K62)/2)*100</f>
        <v>1.8867924528301887</v>
      </c>
    </row>
    <row r="63" spans="1:12" ht="24.75" customHeight="1">
      <c r="A63" s="85"/>
      <c r="B63" s="74"/>
      <c r="C63" s="75"/>
      <c r="D63" s="75"/>
      <c r="E63" s="75"/>
      <c r="F63" s="75"/>
      <c r="G63" s="75"/>
      <c r="H63" s="75"/>
      <c r="I63" s="11"/>
      <c r="J63" s="88"/>
      <c r="K63" s="88"/>
      <c r="L63" s="76"/>
    </row>
    <row r="64" spans="1:12" ht="21.75">
      <c r="A64" s="82" t="s">
        <v>4</v>
      </c>
      <c r="B64" s="6" t="s">
        <v>5</v>
      </c>
      <c r="C64" s="96" t="s">
        <v>6</v>
      </c>
      <c r="D64" s="97"/>
      <c r="E64" s="96" t="s">
        <v>7</v>
      </c>
      <c r="F64" s="97"/>
      <c r="G64" s="96" t="s">
        <v>8</v>
      </c>
      <c r="H64" s="97"/>
      <c r="I64" s="28" t="s">
        <v>9</v>
      </c>
      <c r="J64" s="96" t="s">
        <v>10</v>
      </c>
      <c r="K64" s="97"/>
      <c r="L64" s="28" t="s">
        <v>11</v>
      </c>
    </row>
    <row r="65" spans="1:12" ht="21.75">
      <c r="A65" s="86"/>
      <c r="B65" s="77"/>
      <c r="C65" s="98">
        <v>45755</v>
      </c>
      <c r="D65" s="97"/>
      <c r="E65" s="98">
        <v>45743</v>
      </c>
      <c r="F65" s="99"/>
      <c r="G65" s="98">
        <v>45724</v>
      </c>
      <c r="H65" s="97"/>
      <c r="I65" s="28" t="s">
        <v>12</v>
      </c>
      <c r="J65" s="100">
        <v>45390</v>
      </c>
      <c r="K65" s="101"/>
      <c r="L65" s="28" t="s">
        <v>12</v>
      </c>
    </row>
    <row r="66" spans="1:12" ht="21.75">
      <c r="A66" s="87" t="s">
        <v>71</v>
      </c>
      <c r="B66" s="78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67" t="s">
        <v>14</v>
      </c>
      <c r="K66" s="67" t="s">
        <v>15</v>
      </c>
      <c r="L66" s="30" t="s">
        <v>16</v>
      </c>
    </row>
    <row r="67" spans="1:12" ht="21.75">
      <c r="A67" s="82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31">
        <v>118</v>
      </c>
      <c r="H67" s="31">
        <v>125</v>
      </c>
      <c r="I67" s="32">
        <f>((C67+D67)/2-(G67+H67)/2)/((G67+H67)/2)*100</f>
        <v>-3.2921810699588478</v>
      </c>
      <c r="J67" s="65">
        <v>135</v>
      </c>
      <c r="K67" s="65">
        <v>140</v>
      </c>
      <c r="L67" s="33">
        <f t="shared" ref="L67:L73" si="8">((C67+D67)/2-(J67+K67)/2)/((J67+K67)/2)*100</f>
        <v>-14.545454545454545</v>
      </c>
    </row>
    <row r="68" spans="1:12" ht="21.75">
      <c r="A68" s="82" t="s">
        <v>73</v>
      </c>
      <c r="B68" s="79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220</v>
      </c>
      <c r="H68" s="31">
        <v>550</v>
      </c>
      <c r="I68" s="32">
        <f t="shared" ref="I68:I73" si="9">((C68+D68)/2-(G68+H68)/2)/((G68+H68)/2)*100</f>
        <v>0</v>
      </c>
      <c r="J68" s="65">
        <v>280</v>
      </c>
      <c r="K68" s="65">
        <v>400</v>
      </c>
      <c r="L68" s="33">
        <f t="shared" si="8"/>
        <v>13.23529411764706</v>
      </c>
    </row>
    <row r="69" spans="1:12" ht="21.75">
      <c r="A69" s="82" t="s">
        <v>114</v>
      </c>
      <c r="B69" s="79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5">
        <v>40</v>
      </c>
      <c r="K69" s="65">
        <v>42</v>
      </c>
      <c r="L69" s="33">
        <f t="shared" si="8"/>
        <v>-2.4390243902439024</v>
      </c>
    </row>
    <row r="70" spans="1:12" ht="21.75">
      <c r="A70" s="82" t="s">
        <v>74</v>
      </c>
      <c r="B70" s="6" t="s">
        <v>75</v>
      </c>
      <c r="C70" s="39">
        <v>38</v>
      </c>
      <c r="D70" s="39">
        <v>45</v>
      </c>
      <c r="E70" s="39">
        <v>38</v>
      </c>
      <c r="F70" s="39">
        <v>43</v>
      </c>
      <c r="G70" s="39">
        <v>40</v>
      </c>
      <c r="H70" s="39">
        <v>45</v>
      </c>
      <c r="I70" s="32">
        <f t="shared" si="9"/>
        <v>-2.3529411764705883</v>
      </c>
      <c r="J70" s="66">
        <v>38</v>
      </c>
      <c r="K70" s="66">
        <v>42</v>
      </c>
      <c r="L70" s="33">
        <f t="shared" si="8"/>
        <v>3.75</v>
      </c>
    </row>
    <row r="71" spans="1:12" ht="21.75">
      <c r="A71" s="82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6">
        <v>30</v>
      </c>
      <c r="K71" s="66">
        <v>35</v>
      </c>
      <c r="L71" s="33">
        <f t="shared" si="8"/>
        <v>7.6923076923076925</v>
      </c>
    </row>
    <row r="72" spans="1:12" ht="21.75">
      <c r="A72" s="82" t="s">
        <v>78</v>
      </c>
      <c r="B72" s="6" t="s">
        <v>79</v>
      </c>
      <c r="C72" s="31">
        <v>92500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95000</v>
      </c>
      <c r="I72" s="32">
        <f t="shared" si="9"/>
        <v>0.80645161290322576</v>
      </c>
      <c r="J72" s="65">
        <v>91500</v>
      </c>
      <c r="K72" s="65">
        <v>98500</v>
      </c>
      <c r="L72" s="33">
        <f t="shared" si="8"/>
        <v>-1.3157894736842104</v>
      </c>
    </row>
    <row r="73" spans="1:12" ht="21.75">
      <c r="A73" s="82" t="s">
        <v>80</v>
      </c>
      <c r="B73" s="6" t="s">
        <v>79</v>
      </c>
      <c r="C73" s="31">
        <v>87000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0.57471264367816088</v>
      </c>
      <c r="J73" s="66">
        <v>83500</v>
      </c>
      <c r="K73" s="66">
        <v>89500</v>
      </c>
      <c r="L73" s="33">
        <f t="shared" si="8"/>
        <v>1.1560693641618496</v>
      </c>
    </row>
    <row r="74" spans="1:12" ht="37.5" customHeight="1">
      <c r="A74" s="89" t="s">
        <v>113</v>
      </c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125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126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115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83</v>
      </c>
      <c r="B80" s="6" t="s">
        <v>84</v>
      </c>
      <c r="C80" s="91" t="s">
        <v>6</v>
      </c>
      <c r="D80" s="92"/>
      <c r="E80" s="93" t="s">
        <v>85</v>
      </c>
      <c r="F80" s="94"/>
      <c r="G80" s="7" t="s">
        <v>12</v>
      </c>
      <c r="H80" s="91" t="s">
        <v>86</v>
      </c>
      <c r="I80" s="95"/>
      <c r="J80" s="92"/>
      <c r="K80" s="54"/>
      <c r="L80" s="19"/>
    </row>
    <row r="81" spans="1:12" ht="21.75">
      <c r="A81" s="82" t="s">
        <v>17</v>
      </c>
      <c r="B81" s="6" t="s">
        <v>18</v>
      </c>
      <c r="C81" s="31">
        <v>72</v>
      </c>
      <c r="D81" s="31">
        <v>85</v>
      </c>
      <c r="E81" s="31">
        <v>72</v>
      </c>
      <c r="F81" s="31">
        <v>87</v>
      </c>
      <c r="G81" s="8">
        <f t="shared" ref="G81:G91" si="10">((C81+D81)/2-(E81+F81)/2)/((E81+F81)/2)*100</f>
        <v>-1.257861635220126</v>
      </c>
      <c r="H81" s="5" t="s">
        <v>119</v>
      </c>
      <c r="I81" s="6"/>
      <c r="J81" s="6"/>
      <c r="K81" s="54"/>
      <c r="L81" s="19"/>
    </row>
    <row r="82" spans="1:12" ht="21.75">
      <c r="A82" s="82" t="s">
        <v>21</v>
      </c>
      <c r="B82" s="6" t="s">
        <v>18</v>
      </c>
      <c r="C82" s="31">
        <v>38</v>
      </c>
      <c r="D82" s="31">
        <v>45</v>
      </c>
      <c r="E82" s="31">
        <v>40</v>
      </c>
      <c r="F82" s="31">
        <v>45</v>
      </c>
      <c r="G82" s="8">
        <f t="shared" si="10"/>
        <v>-2.3529411764705883</v>
      </c>
      <c r="H82" s="5" t="s">
        <v>120</v>
      </c>
      <c r="I82" s="6"/>
      <c r="J82" s="6"/>
      <c r="K82" s="54"/>
      <c r="L82" s="19"/>
    </row>
    <row r="83" spans="1:12" ht="21.75">
      <c r="A83" s="82" t="s">
        <v>22</v>
      </c>
      <c r="B83" s="6" t="s">
        <v>23</v>
      </c>
      <c r="C83" s="31">
        <v>48</v>
      </c>
      <c r="D83" s="31">
        <v>55</v>
      </c>
      <c r="E83" s="31">
        <v>50</v>
      </c>
      <c r="F83" s="31">
        <v>55</v>
      </c>
      <c r="G83" s="8">
        <f t="shared" si="10"/>
        <v>-1.9047619047619049</v>
      </c>
      <c r="H83" s="5" t="s">
        <v>128</v>
      </c>
      <c r="I83" s="6"/>
      <c r="J83" s="6"/>
      <c r="K83" s="54"/>
      <c r="L83" s="19"/>
    </row>
    <row r="84" spans="1:12" ht="21.75">
      <c r="A84" s="82" t="s">
        <v>24</v>
      </c>
      <c r="B84" s="6" t="s">
        <v>18</v>
      </c>
      <c r="C84" s="31">
        <v>50</v>
      </c>
      <c r="D84" s="31">
        <v>60</v>
      </c>
      <c r="E84" s="31">
        <v>55</v>
      </c>
      <c r="F84" s="31">
        <v>60</v>
      </c>
      <c r="G84" s="8">
        <f t="shared" si="10"/>
        <v>-4.3478260869565215</v>
      </c>
      <c r="H84" s="5" t="s">
        <v>128</v>
      </c>
      <c r="I84" s="6"/>
      <c r="J84" s="6"/>
      <c r="K84" s="54"/>
      <c r="L84" s="19"/>
    </row>
    <row r="85" spans="1:12" ht="21.75">
      <c r="A85" s="82" t="s">
        <v>25</v>
      </c>
      <c r="B85" s="6" t="s">
        <v>23</v>
      </c>
      <c r="C85" s="31">
        <v>60</v>
      </c>
      <c r="D85" s="31">
        <v>70</v>
      </c>
      <c r="E85" s="31">
        <v>65</v>
      </c>
      <c r="F85" s="31">
        <v>72</v>
      </c>
      <c r="G85" s="8">
        <f t="shared" si="10"/>
        <v>-5.1094890510948909</v>
      </c>
      <c r="H85" s="5" t="s">
        <v>128</v>
      </c>
      <c r="I85" s="6"/>
      <c r="J85" s="6"/>
      <c r="K85" s="54"/>
      <c r="L85" s="19"/>
    </row>
    <row r="86" spans="1:12" ht="21.75">
      <c r="A86" s="82" t="s">
        <v>27</v>
      </c>
      <c r="B86" s="6" t="s">
        <v>28</v>
      </c>
      <c r="C86" s="31">
        <v>157</v>
      </c>
      <c r="D86" s="31">
        <v>166</v>
      </c>
      <c r="E86" s="31">
        <v>157</v>
      </c>
      <c r="F86" s="31">
        <v>165</v>
      </c>
      <c r="G86" s="8">
        <f t="shared" si="10"/>
        <v>0.3105590062111801</v>
      </c>
      <c r="H86" s="5" t="s">
        <v>121</v>
      </c>
      <c r="I86" s="6"/>
      <c r="J86" s="6"/>
      <c r="K86" s="54"/>
      <c r="L86" s="19"/>
    </row>
    <row r="87" spans="1:12" ht="21.75">
      <c r="A87" s="5" t="s">
        <v>33</v>
      </c>
      <c r="B87" s="6" t="s">
        <v>28</v>
      </c>
      <c r="C87" s="31">
        <v>144</v>
      </c>
      <c r="D87" s="31">
        <v>150</v>
      </c>
      <c r="E87" s="31">
        <v>144</v>
      </c>
      <c r="F87" s="31">
        <v>153</v>
      </c>
      <c r="G87" s="8">
        <f t="shared" si="10"/>
        <v>-1.0101010101010102</v>
      </c>
      <c r="H87" s="5" t="s">
        <v>118</v>
      </c>
      <c r="I87" s="6"/>
      <c r="J87" s="6"/>
      <c r="K87" s="54"/>
      <c r="L87" s="19"/>
    </row>
    <row r="88" spans="1:12" ht="21.75">
      <c r="A88" s="5" t="s">
        <v>94</v>
      </c>
      <c r="B88" s="6" t="s">
        <v>18</v>
      </c>
      <c r="C88" s="31">
        <v>30</v>
      </c>
      <c r="D88" s="31">
        <v>50</v>
      </c>
      <c r="E88" s="31">
        <v>30</v>
      </c>
      <c r="F88" s="31">
        <v>45</v>
      </c>
      <c r="G88" s="8">
        <f t="shared" si="10"/>
        <v>6.666666666666667</v>
      </c>
      <c r="H88" s="5" t="s">
        <v>129</v>
      </c>
      <c r="I88" s="6"/>
      <c r="J88" s="6"/>
      <c r="K88" s="54"/>
      <c r="L88" s="19"/>
    </row>
    <row r="89" spans="1:12" ht="21.75">
      <c r="A89" s="82" t="s">
        <v>47</v>
      </c>
      <c r="B89" s="6" t="s">
        <v>18</v>
      </c>
      <c r="C89" s="31">
        <v>190</v>
      </c>
      <c r="D89" s="31">
        <v>240</v>
      </c>
      <c r="E89" s="31">
        <v>220</v>
      </c>
      <c r="F89" s="31">
        <v>240</v>
      </c>
      <c r="G89" s="8">
        <f t="shared" si="10"/>
        <v>-6.5217391304347823</v>
      </c>
      <c r="H89" s="5" t="s">
        <v>119</v>
      </c>
      <c r="I89" s="6"/>
      <c r="J89" s="6"/>
      <c r="K89" s="54"/>
      <c r="L89" s="19"/>
    </row>
    <row r="90" spans="1:12" ht="21.75">
      <c r="A90" s="82" t="s">
        <v>56</v>
      </c>
      <c r="B90" s="6" t="s">
        <v>18</v>
      </c>
      <c r="C90" s="31">
        <v>1350</v>
      </c>
      <c r="D90" s="31">
        <v>1600</v>
      </c>
      <c r="E90" s="31">
        <v>1400</v>
      </c>
      <c r="F90" s="31">
        <v>1600</v>
      </c>
      <c r="G90" s="8">
        <f t="shared" ref="G90:G96" si="11">((C90+D90)/2-(E90+F90)/2)/((E90+F90)/2)*100</f>
        <v>-1.6666666666666667</v>
      </c>
      <c r="H90" s="5" t="s">
        <v>120</v>
      </c>
      <c r="I90" s="6"/>
      <c r="J90" s="6"/>
      <c r="K90" s="54"/>
      <c r="L90" s="19"/>
    </row>
    <row r="91" spans="1:12" ht="21.75">
      <c r="A91" s="82" t="s">
        <v>57</v>
      </c>
      <c r="B91" s="6" t="s">
        <v>18</v>
      </c>
      <c r="C91" s="31">
        <v>4500</v>
      </c>
      <c r="D91" s="31">
        <v>5100</v>
      </c>
      <c r="E91" s="31">
        <v>4500</v>
      </c>
      <c r="F91" s="31">
        <v>5000</v>
      </c>
      <c r="G91" s="8">
        <f t="shared" si="10"/>
        <v>1.0526315789473684</v>
      </c>
      <c r="H91" s="5" t="s">
        <v>121</v>
      </c>
      <c r="I91" s="6"/>
      <c r="J91" s="6"/>
      <c r="K91" s="54"/>
      <c r="L91" s="19"/>
    </row>
    <row r="92" spans="1:12" ht="21.75">
      <c r="A92" s="82" t="s">
        <v>59</v>
      </c>
      <c r="B92" s="6" t="s">
        <v>18</v>
      </c>
      <c r="C92" s="31">
        <v>140</v>
      </c>
      <c r="D92" s="31">
        <v>220</v>
      </c>
      <c r="E92" s="31">
        <v>140</v>
      </c>
      <c r="F92" s="31">
        <v>240</v>
      </c>
      <c r="G92" s="8">
        <f t="shared" si="11"/>
        <v>-5.2631578947368416</v>
      </c>
      <c r="H92" s="5" t="s">
        <v>119</v>
      </c>
      <c r="I92" s="6"/>
      <c r="J92" s="6"/>
      <c r="K92" s="54"/>
      <c r="L92" s="19"/>
    </row>
    <row r="93" spans="1:12" ht="21.75">
      <c r="A93" s="5" t="s">
        <v>63</v>
      </c>
      <c r="B93" s="6" t="s">
        <v>18</v>
      </c>
      <c r="C93" s="31">
        <v>190</v>
      </c>
      <c r="D93" s="31">
        <v>220</v>
      </c>
      <c r="E93" s="31">
        <v>200</v>
      </c>
      <c r="F93" s="31">
        <v>230</v>
      </c>
      <c r="G93" s="8">
        <f t="shared" si="11"/>
        <v>-4.6511627906976747</v>
      </c>
      <c r="H93" s="5" t="s">
        <v>119</v>
      </c>
      <c r="I93" s="6"/>
      <c r="J93" s="6"/>
      <c r="K93" s="54"/>
      <c r="L93" s="19"/>
    </row>
    <row r="94" spans="1:12" ht="21.75">
      <c r="A94" s="5" t="s">
        <v>74</v>
      </c>
      <c r="B94" s="6" t="s">
        <v>75</v>
      </c>
      <c r="C94" s="39">
        <v>38</v>
      </c>
      <c r="D94" s="39">
        <v>45</v>
      </c>
      <c r="E94" s="39">
        <v>38</v>
      </c>
      <c r="F94" s="39">
        <v>43</v>
      </c>
      <c r="G94" s="8">
        <f t="shared" si="11"/>
        <v>2.4691358024691357</v>
      </c>
      <c r="H94" s="5" t="s">
        <v>129</v>
      </c>
      <c r="I94" s="6"/>
      <c r="J94" s="6"/>
      <c r="K94" s="54"/>
      <c r="L94" s="13"/>
    </row>
    <row r="95" spans="1:12" ht="21.75">
      <c r="A95" s="5" t="s">
        <v>78</v>
      </c>
      <c r="B95" s="6" t="s">
        <v>79</v>
      </c>
      <c r="C95" s="39">
        <v>92500</v>
      </c>
      <c r="D95" s="39">
        <v>95000</v>
      </c>
      <c r="E95" s="39">
        <v>91000</v>
      </c>
      <c r="F95" s="39">
        <v>95000</v>
      </c>
      <c r="G95" s="8">
        <f t="shared" si="11"/>
        <v>0.80645161290322576</v>
      </c>
      <c r="H95" s="5" t="s">
        <v>129</v>
      </c>
      <c r="I95" s="6"/>
      <c r="J95" s="6"/>
      <c r="K95" s="54"/>
      <c r="L95" s="13"/>
    </row>
    <row r="96" spans="1:12" ht="21.75">
      <c r="A96" s="5" t="s">
        <v>80</v>
      </c>
      <c r="B96" s="6" t="s">
        <v>79</v>
      </c>
      <c r="C96" s="39">
        <v>87000</v>
      </c>
      <c r="D96" s="39">
        <v>88000</v>
      </c>
      <c r="E96" s="39">
        <v>86000</v>
      </c>
      <c r="F96" s="39">
        <v>88000</v>
      </c>
      <c r="G96" s="8">
        <f t="shared" si="11"/>
        <v>0.57471264367816088</v>
      </c>
      <c r="H96" s="5" t="s">
        <v>129</v>
      </c>
      <c r="I96" s="6"/>
      <c r="J96" s="6"/>
      <c r="K96" s="54"/>
      <c r="L96" s="13"/>
    </row>
    <row r="97" spans="1:12" ht="24.75">
      <c r="A97" s="1"/>
      <c r="B97" s="3"/>
      <c r="C97" s="10"/>
      <c r="D97" s="10"/>
      <c r="E97" s="10"/>
      <c r="F97" s="10"/>
      <c r="G97" s="11"/>
      <c r="H97" s="1"/>
      <c r="I97" s="3"/>
      <c r="J97" s="3"/>
      <c r="K97" s="13"/>
      <c r="L97" s="13"/>
    </row>
    <row r="98" spans="1:12" ht="24.75">
      <c r="A98" s="1"/>
      <c r="B98" s="3"/>
      <c r="C98" s="10"/>
      <c r="D98" s="10"/>
      <c r="E98" s="10"/>
      <c r="F98" s="10"/>
      <c r="G98" s="11"/>
      <c r="H98" s="1"/>
      <c r="I98" s="3"/>
      <c r="J98" s="3"/>
      <c r="K98" s="13"/>
      <c r="L98" s="13"/>
    </row>
    <row r="99" spans="1:12" ht="24.75">
      <c r="A99" s="1"/>
      <c r="B99" s="15"/>
      <c r="C99" s="16"/>
      <c r="D99" s="16"/>
      <c r="E99" s="15"/>
      <c r="F99" s="16"/>
      <c r="G99" s="40"/>
      <c r="H99" s="41"/>
      <c r="I99" s="42"/>
      <c r="J99" s="42"/>
      <c r="K99" s="42"/>
      <c r="L99" s="13"/>
    </row>
    <row r="100" spans="1:12" ht="24.75">
      <c r="A100" s="1"/>
      <c r="B100" s="43"/>
      <c r="C100" s="44" t="s">
        <v>116</v>
      </c>
      <c r="D100" s="12"/>
      <c r="E100" s="43"/>
      <c r="F100" s="15"/>
      <c r="G100" s="12"/>
      <c r="H100" s="41"/>
      <c r="I100" s="14"/>
      <c r="J100" s="15" t="s">
        <v>127</v>
      </c>
      <c r="K100" s="12"/>
      <c r="L100" s="12"/>
    </row>
    <row r="101" spans="1:12" ht="24.75">
      <c r="A101" s="1"/>
      <c r="B101" s="45"/>
      <c r="C101" s="44" t="s">
        <v>117</v>
      </c>
      <c r="D101" s="15"/>
      <c r="E101" s="43"/>
      <c r="F101" s="46"/>
      <c r="G101" s="48"/>
      <c r="H101" s="53"/>
      <c r="I101" s="52"/>
      <c r="J101" s="15" t="s">
        <v>110</v>
      </c>
      <c r="K101" s="15"/>
      <c r="L101" s="15"/>
    </row>
    <row r="102" spans="1:12" ht="24.75">
      <c r="A102" s="1"/>
      <c r="B102" s="15"/>
      <c r="C102" s="16"/>
      <c r="D102" s="15"/>
      <c r="E102" s="16"/>
      <c r="F102" s="46"/>
      <c r="G102" s="48"/>
      <c r="H102" s="48"/>
      <c r="I102" s="47"/>
      <c r="J102" s="12"/>
      <c r="K102" s="12"/>
      <c r="L102" s="2"/>
    </row>
    <row r="103" spans="1:12" ht="19.5">
      <c r="A103" s="59" t="s">
        <v>97</v>
      </c>
      <c r="B103" s="57"/>
      <c r="C103" s="55"/>
      <c r="D103" s="57"/>
      <c r="E103" s="55"/>
      <c r="F103" s="55"/>
      <c r="G103" s="55"/>
      <c r="H103" s="56"/>
      <c r="I103" s="61"/>
      <c r="J103" s="2"/>
      <c r="K103" s="2"/>
      <c r="L103" s="2"/>
    </row>
    <row r="104" spans="1:12" ht="19.5">
      <c r="A104" s="58" t="s">
        <v>103</v>
      </c>
      <c r="B104" s="57"/>
      <c r="C104" s="55"/>
      <c r="D104" s="57"/>
      <c r="E104" s="55"/>
      <c r="F104" s="55"/>
      <c r="G104" s="57"/>
      <c r="H104" s="56"/>
      <c r="I104" s="61"/>
      <c r="J104" s="2"/>
      <c r="K104" s="2"/>
      <c r="L104" s="2"/>
    </row>
    <row r="105" spans="1:12" ht="19.5">
      <c r="A105" s="58" t="s">
        <v>102</v>
      </c>
      <c r="B105" s="57"/>
      <c r="C105" s="57"/>
      <c r="D105" s="57"/>
      <c r="E105" s="57"/>
      <c r="F105" s="55"/>
      <c r="G105" s="57"/>
      <c r="H105" s="56"/>
      <c r="I105" s="61"/>
      <c r="J105" s="2"/>
      <c r="K105" s="2"/>
      <c r="L105" s="2"/>
    </row>
    <row r="106" spans="1:12" ht="19.5">
      <c r="A106" s="58" t="s">
        <v>87</v>
      </c>
      <c r="B106" s="57"/>
      <c r="C106" s="57"/>
      <c r="D106" s="57"/>
      <c r="E106" s="57"/>
      <c r="F106" s="56"/>
      <c r="G106" s="56"/>
      <c r="H106" s="56"/>
      <c r="I106" s="61"/>
      <c r="J106" s="2"/>
      <c r="K106" s="2"/>
      <c r="L106" s="2"/>
    </row>
    <row r="107" spans="1:12" ht="19.5">
      <c r="A107" s="58" t="s">
        <v>101</v>
      </c>
      <c r="B107" s="57"/>
      <c r="C107" s="57"/>
      <c r="D107" s="57"/>
      <c r="E107" s="57"/>
      <c r="F107" s="57"/>
      <c r="G107" s="56"/>
      <c r="H107" s="56"/>
      <c r="I107" s="61"/>
      <c r="J107" s="2"/>
      <c r="K107" s="2"/>
      <c r="L107" s="2"/>
    </row>
    <row r="108" spans="1:12" ht="19.5">
      <c r="A108" s="58" t="s">
        <v>100</v>
      </c>
      <c r="B108" s="57"/>
      <c r="C108" s="57"/>
      <c r="D108" s="57"/>
      <c r="E108" s="57"/>
      <c r="F108" s="57"/>
      <c r="G108" s="57"/>
      <c r="H108" s="56"/>
      <c r="I108" s="61"/>
      <c r="J108" s="2"/>
      <c r="K108" s="2"/>
      <c r="L108" s="2"/>
    </row>
    <row r="109" spans="1:12" ht="19.5">
      <c r="A109" s="58" t="s">
        <v>112</v>
      </c>
      <c r="B109" s="57"/>
      <c r="C109" s="57"/>
      <c r="D109" s="57"/>
      <c r="E109" s="57"/>
      <c r="F109" s="57"/>
      <c r="G109" s="57"/>
      <c r="H109" s="56"/>
      <c r="I109" s="61"/>
      <c r="J109" s="2"/>
      <c r="K109" s="2"/>
      <c r="L109" s="2"/>
    </row>
    <row r="110" spans="1:12" ht="19.5">
      <c r="A110" s="58" t="s">
        <v>99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9.5">
      <c r="A111" s="58" t="s">
        <v>98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9.5">
      <c r="A112" s="58" t="s">
        <v>88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9.5">
      <c r="A113" s="58" t="s">
        <v>105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9.5">
      <c r="A114" s="58" t="s">
        <v>104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9.5">
      <c r="A115" s="58" t="s">
        <v>106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9.5">
      <c r="A116" s="58" t="s">
        <v>107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9.5">
      <c r="A117" s="58" t="s">
        <v>89</v>
      </c>
      <c r="B117" s="57"/>
      <c r="C117" s="57"/>
      <c r="D117" s="57"/>
      <c r="E117" s="57"/>
      <c r="F117" s="57"/>
      <c r="G117" s="57"/>
      <c r="H117" s="60"/>
      <c r="I117" s="62"/>
      <c r="J117" s="13"/>
      <c r="K117" s="13"/>
      <c r="L117" s="13"/>
    </row>
    <row r="118" spans="1:12" ht="19.5">
      <c r="A118" s="58"/>
      <c r="B118" s="57"/>
      <c r="C118" s="57"/>
      <c r="D118" s="57"/>
      <c r="E118" s="57"/>
      <c r="F118" s="57"/>
      <c r="G118" s="57"/>
      <c r="H118" s="60"/>
      <c r="I118" s="62"/>
      <c r="J118" s="13"/>
      <c r="K118" s="13"/>
      <c r="L118" s="13"/>
    </row>
    <row r="119" spans="1:12" ht="19.5">
      <c r="A119" s="59" t="s">
        <v>90</v>
      </c>
      <c r="B119" s="57"/>
      <c r="C119" s="57"/>
      <c r="D119" s="57"/>
      <c r="E119" s="57"/>
      <c r="F119" s="57"/>
      <c r="G119" s="57"/>
      <c r="H119" s="60"/>
      <c r="I119" s="62"/>
      <c r="J119" s="13"/>
      <c r="K119" s="13"/>
      <c r="L119" s="13"/>
    </row>
    <row r="120" spans="1:12" ht="19.5">
      <c r="A120" s="58" t="s">
        <v>91</v>
      </c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9.5">
      <c r="A121" s="58" t="s">
        <v>92</v>
      </c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9.5">
      <c r="A122" s="58" t="s">
        <v>93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8">
      <c r="A123" s="63"/>
      <c r="B123" s="61"/>
      <c r="C123" s="61"/>
      <c r="D123" s="61"/>
      <c r="E123" s="61"/>
      <c r="F123" s="61"/>
      <c r="G123" s="61"/>
      <c r="H123" s="64"/>
      <c r="I123" s="62"/>
      <c r="J123" s="13"/>
      <c r="K123" s="13"/>
      <c r="L123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2025-04-08T07:44:01Z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