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-120" yWindow="-120" windowWidth="24240" windowHeight="13140"/>
  </bookViews>
  <sheets>
    <sheet name="Daily retail price" sheetId="4" r:id="rId1"/>
  </sheets>
  <calcPr calcId="152511"/>
</workbook>
</file>

<file path=xl/calcChain.xml><?xml version="1.0" encoding="utf-8"?>
<calcChain xmlns="http://schemas.openxmlformats.org/spreadsheetml/2006/main">
  <c r="G87" i="4" l="1"/>
  <c r="G83" i="4"/>
  <c r="G82" i="4"/>
  <c r="G88" i="4"/>
  <c r="G96" i="4"/>
  <c r="G95" i="4"/>
  <c r="G84" i="4"/>
  <c r="G81" i="4"/>
  <c r="G90" i="4"/>
  <c r="G92" i="4"/>
  <c r="G80" i="4"/>
  <c r="G91" i="4"/>
  <c r="G89" i="4" l="1"/>
  <c r="G86" i="4"/>
  <c r="G85" i="4"/>
  <c r="G94" i="4"/>
  <c r="G93" i="4"/>
  <c r="L72" i="4"/>
  <c r="I72" i="4"/>
  <c r="L71" i="4"/>
  <c r="I71" i="4"/>
  <c r="L70" i="4"/>
  <c r="I70" i="4"/>
  <c r="L69" i="4"/>
  <c r="I69" i="4"/>
  <c r="L68" i="4"/>
  <c r="I68" i="4"/>
  <c r="L67" i="4"/>
  <c r="I67" i="4"/>
  <c r="L66" i="4"/>
  <c r="I66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<sst xmlns="http://schemas.openxmlformats.org/spreadsheetml/2006/main" count="263" uniqueCount="131">
  <si>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</si>
  <si>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</si>
  <si>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</si>
  <si>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</si>
  <si>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</si>
  <si>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</si>
  <si>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</si>
  <si>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</si>
  <si>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</si>
  <si>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</si>
  <si>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</si>
  <si>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</si>
  <si>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</si>
  <si>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</si>
  <si>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</si>
  <si>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</si>
  <si>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</si>
  <si>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</si>
  <si>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</si>
  <si>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</si>
  <si>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</si>
  <si>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</si>
  <si>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</si>
  <si>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</si>
  <si>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</si>
  <si>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</si>
  <si>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</si>
  <si>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</si>
  <si>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</si>
  <si>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</si>
  <si>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</si>
  <si>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</si>
  <si>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</si>
  <si>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</si>
  <si>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</si>
  <si>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</si>
  <si>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</si>
  <si>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</si>
  <si>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</si>
  <si>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</si>
  <si>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</si>
  <si>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</si>
  <si>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</si>
  <si>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</si>
  <si>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</si>
  <si>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</si>
  <si>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</si>
  <si>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</si>
  <si>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</si>
  <si>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</si>
  <si>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</si>
  <si>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</si>
  <si>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</si>
  <si>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</si>
  <si>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</si>
  <si>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</si>
  <si>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</si>
  <si>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</si>
  <si>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</si>
  <si>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</si>
  <si>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</si>
  <si>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</si>
  <si>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</si>
  <si>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</si>
  <si>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</si>
  <si>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</si>
  <si>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</si>
  <si>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</si>
  <si>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</si>
  <si>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</si>
  <si>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</si>
  <si>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</si>
  <si>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</si>
  <si>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</si>
  <si>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</si>
  <si>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</si>
  <si>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</si>
  <si>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</si>
  <si>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</si>
  <si>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</si>
  <si>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</si>
  <si>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</si>
  <si>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</si>
  <si>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</si>
  <si>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</si>
  <si>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</si>
  <si>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</si>
  <si>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</si>
  <si>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</si>
  <si>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</si>
  <si>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</si>
  <si>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</si>
  <si>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</si>
  <si>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</si>
  <si>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</si>
  <si>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</si>
  <si>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</si>
  <si>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</si>
  <si>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</si>
  <si>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</si>
  <si>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</si>
  <si>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</si>
  <si>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</si>
  <si>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</si>
  <si>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</si>
  <si>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</si>
  <si>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</si>
  <si>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</si>
  <si>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</si>
  <si>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</si>
  <si>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</si>
  <si>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</si>
  <si>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</si>
  <si>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</si>
  <si>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</si>
  <si>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</si>
  <si>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</si>
  <si>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০৪-০৪-২০২৫ তারিখে মূল্য হ্রাস পেয়েছে।</t>
  </si>
  <si>
    <t>০৫-০৪-২০২৫ তারিখে মূল্য হ্রাস পেয়েছে।</t>
  </si>
  <si>
    <t>০৬-০৪-২০২৫ তারিখে মূল্য হ্রাস পেয়েছে।</t>
  </si>
  <si>
    <t>০৬-০৪-২০২৫ তারিখে মূল্য বৃদ্ধি পেয়েছে।</t>
  </si>
  <si>
    <t>(১)  চাল (সরু), আটা (খোলা,প্যা:), ময়দা (খোলা,প্যা:), পাম অয়েল লুজ, রশুন (আম), লবঙ্গ, তেজপাতা, মুরগী ব্রয়লার  এর মূল্য হ্রাস পেয়েছে।</t>
  </si>
  <si>
    <t xml:space="preserve"> (মোঃ গোলাম খোরশেদ)   </t>
  </si>
  <si>
    <t>০৮-০৪-২০২৫ তারিখে মূল্য হ্রাস পেয়েছে।</t>
  </si>
  <si>
    <t>০৮-০৪-২০২৫ তারিখে মূল্য বৃদ্ধি পেয়েছে।</t>
  </si>
  <si>
    <t>স্মারক নং-২৬.০৫.০০০০.০১৭.৩১.০১.২৫-২৭২</t>
  </si>
  <si>
    <t xml:space="preserve">বুধবার ০৯ এপ্রিল ২০২৫ খ্রিঃ, ২৬ চৈত্র ১৪৩১ বাংলা, ০৯ শাওয়াল ১৪৪৬ হিজরি </t>
  </si>
  <si>
    <t xml:space="preserve">   সিরিয়াল নংঃ     ০৮৮</t>
  </si>
  <si>
    <t>০৯-০৪-২০২৫ তারিখে মূল্য বৃদ্ধি পেয়েছে।</t>
  </si>
  <si>
    <t>(২)  সয়াবিন তেল লুজ, আলু, পেঁয়াজ (দেশী), এলাচ, ডিম, এম এস রড (৬০,৪০ গ্রেড)  এর মূল্য বৃদ্ধি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</si>
  <si>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                                    নোটঃ ২৮/০৩/২০২৫ তারিখ হতে ০৩/০৪/২০২৫ পর্যন্ত ইদুল ফিতর উপলক্ষে সরকারি ছুটি থাকায় বাজার দর প্রকাশ করা হয়নি।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</si>
</sst>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7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96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A56" zoomScale="98" zoomScaleNormal="98" workbookViewId="0">
      <selection activeCell="A73" sqref="A73:L73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8" t="s">
        <v>127</v>
      </c>
      <c r="L3" s="84"/>
    </row>
    <row r="4" spans="1:12" ht="22.5" customHeight="1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45756</v>
      </c>
    </row>
    <row r="6" spans="1:12" ht="21.75">
      <c r="A6" s="27" t="s">
        <v>4</v>
      </c>
      <c r="B6" s="28" t="s">
        <v>5</v>
      </c>
      <c r="C6" s="88" t="s">
        <v>6</v>
      </c>
      <c r="D6" s="84"/>
      <c r="E6" s="88" t="s">
        <v>7</v>
      </c>
      <c r="F6" s="84"/>
      <c r="G6" s="88" t="s">
        <v>8</v>
      </c>
      <c r="H6" s="84"/>
      <c r="I6" s="28" t="s">
        <v>9</v>
      </c>
      <c r="J6" s="88" t="s">
        <v>10</v>
      </c>
      <c r="K6" s="84"/>
      <c r="L6" s="29" t="s">
        <v>11</v>
      </c>
    </row>
    <row r="7" spans="1:12" ht="21.75">
      <c r="A7" s="27"/>
      <c r="B7" s="28"/>
      <c r="C7" s="83">
        <v>45756</v>
      </c>
      <c r="D7" s="84"/>
      <c r="E7" s="83">
        <v>45743</v>
      </c>
      <c r="F7" s="85"/>
      <c r="G7" s="83">
        <v>45725</v>
      </c>
      <c r="H7" s="84"/>
      <c r="I7" s="28" t="s">
        <v>12</v>
      </c>
      <c r="J7" s="86">
        <v>45391</v>
      </c>
      <c r="K7" s="87"/>
      <c r="L7" s="28" t="s">
        <v>12</v>
      </c>
    </row>
    <row r="8" spans="1:12" ht="21.75">
      <c r="A8" s="76" t="s">
        <v>13</v>
      </c>
      <c r="B8" s="77"/>
      <c r="C8" s="77" t="s">
        <v>14</v>
      </c>
      <c r="D8" s="77" t="s">
        <v>15</v>
      </c>
      <c r="E8" s="77" t="s">
        <v>14</v>
      </c>
      <c r="F8" s="77" t="s">
        <v>15</v>
      </c>
      <c r="G8" s="77" t="s">
        <v>14</v>
      </c>
      <c r="H8" s="77" t="s">
        <v>15</v>
      </c>
      <c r="I8" s="77" t="s">
        <v>16</v>
      </c>
      <c r="J8" s="67" t="s">
        <v>14</v>
      </c>
      <c r="K8" s="67" t="s">
        <v>15</v>
      </c>
      <c r="L8" s="77" t="s">
        <v>16</v>
      </c>
    </row>
    <row r="9" spans="1:12" ht="21.75">
      <c r="A9" s="78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87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78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.75">
      <c r="A11" s="78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79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78" t="s">
        <v>21</v>
      </c>
      <c r="B13" s="6" t="s">
        <v>18</v>
      </c>
      <c r="C13" s="31">
        <v>38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-2.3529411764705883</v>
      </c>
      <c r="J13" s="65">
        <v>42</v>
      </c>
      <c r="K13" s="65">
        <v>45</v>
      </c>
      <c r="L13" s="33">
        <f>((C13+D13)/2-(J13+K13)/2)/((J13+K13)/2)*100</f>
        <v>-4.5977011494252871</v>
      </c>
    </row>
    <row r="14" spans="1:12" ht="21.75">
      <c r="A14" s="78" t="s">
        <v>22</v>
      </c>
      <c r="B14" s="6" t="s">
        <v>23</v>
      </c>
      <c r="C14" s="31">
        <v>48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52</v>
      </c>
      <c r="K14" s="65">
        <v>55</v>
      </c>
      <c r="L14" s="33">
        <f>((C14+D14)/2-(J14+K14)/2)/((J14+K14)/2)*100</f>
        <v>-3.7383177570093453</v>
      </c>
    </row>
    <row r="15" spans="1:12" ht="21.75">
      <c r="A15" s="78" t="s">
        <v>24</v>
      </c>
      <c r="B15" s="6" t="s">
        <v>18</v>
      </c>
      <c r="C15" s="31">
        <v>50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.75">
      <c r="A16" s="78" t="s">
        <v>25</v>
      </c>
      <c r="B16" s="6" t="s">
        <v>23</v>
      </c>
      <c r="C16" s="31">
        <v>60</v>
      </c>
      <c r="D16" s="31">
        <v>70</v>
      </c>
      <c r="E16" s="31">
        <v>65</v>
      </c>
      <c r="F16" s="31">
        <v>72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>
      <c r="A17" s="79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78" t="s">
        <v>27</v>
      </c>
      <c r="B18" s="6" t="s">
        <v>28</v>
      </c>
      <c r="C18" s="31">
        <v>158</v>
      </c>
      <c r="D18" s="31">
        <v>168</v>
      </c>
      <c r="E18" s="31">
        <v>157</v>
      </c>
      <c r="F18" s="31">
        <v>165</v>
      </c>
      <c r="G18" s="31">
        <v>180</v>
      </c>
      <c r="H18" s="31">
        <v>185</v>
      </c>
      <c r="I18" s="32">
        <f t="shared" ref="I18:I25" si="0">((C18+D18)/2-(G18+H18)/2)/((G18+H18)/2)*100</f>
        <v>-10.684931506849315</v>
      </c>
      <c r="J18" s="65">
        <v>145</v>
      </c>
      <c r="K18" s="65">
        <v>150</v>
      </c>
      <c r="L18" s="33">
        <f t="shared" ref="L18:L25" si="1">((C18+D18)/2-(J18+K18)/2)/((J18+K18)/2)*100</f>
        <v>10.508474576271185</v>
      </c>
    </row>
    <row r="19" spans="1:12" ht="21.75">
      <c r="A19" s="78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.75">
      <c r="A20" s="78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0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78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78" t="s">
        <v>33</v>
      </c>
      <c r="B22" s="6" t="s">
        <v>28</v>
      </c>
      <c r="C22" s="31">
        <v>144</v>
      </c>
      <c r="D22" s="31">
        <v>150</v>
      </c>
      <c r="E22" s="31">
        <v>144</v>
      </c>
      <c r="F22" s="31">
        <v>153</v>
      </c>
      <c r="G22" s="31">
        <v>146</v>
      </c>
      <c r="H22" s="31">
        <v>155</v>
      </c>
      <c r="I22" s="32">
        <f t="shared" si="0"/>
        <v>-2.3255813953488373</v>
      </c>
      <c r="J22" s="65">
        <v>125</v>
      </c>
      <c r="K22" s="65">
        <v>130</v>
      </c>
      <c r="L22" s="33">
        <f t="shared" si="1"/>
        <v>15.294117647058824</v>
      </c>
    </row>
    <row r="23" spans="1:12" ht="21.75">
      <c r="A23" s="78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.75">
      <c r="A24" s="78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8" t="s">
        <v>34</v>
      </c>
      <c r="B25" s="6" t="s">
        <v>32</v>
      </c>
      <c r="C25" s="31">
        <v>0</v>
      </c>
      <c r="D25" s="31">
        <v>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.75">
      <c r="A27" s="78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.75">
      <c r="A28" s="78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.75">
      <c r="A29" s="78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130</v>
      </c>
      <c r="K29" s="65">
        <v>140</v>
      </c>
      <c r="L29" s="33">
        <f t="shared" si="3"/>
        <v>0</v>
      </c>
    </row>
    <row r="30" spans="1:12" ht="21.75">
      <c r="A30" s="78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.75">
      <c r="A31" s="78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.75">
      <c r="A32" s="78" t="s">
        <v>42</v>
      </c>
      <c r="B32" s="6" t="s">
        <v>18</v>
      </c>
      <c r="C32" s="31">
        <v>95</v>
      </c>
      <c r="D32" s="31">
        <v>110</v>
      </c>
      <c r="E32" s="31">
        <v>95</v>
      </c>
      <c r="F32" s="31">
        <v>110</v>
      </c>
      <c r="G32" s="31">
        <v>105</v>
      </c>
      <c r="H32" s="31">
        <v>110</v>
      </c>
      <c r="I32" s="32">
        <f t="shared" si="2"/>
        <v>-4.6511627906976747</v>
      </c>
      <c r="J32" s="65">
        <v>95</v>
      </c>
      <c r="K32" s="65">
        <v>105</v>
      </c>
      <c r="L32" s="33">
        <f t="shared" si="3"/>
        <v>2.5</v>
      </c>
    </row>
    <row r="33" spans="1:12" ht="21.75">
      <c r="A33" s="78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25</v>
      </c>
      <c r="G33" s="31">
        <v>20</v>
      </c>
      <c r="H33" s="31">
        <v>30</v>
      </c>
      <c r="I33" s="32">
        <f t="shared" si="2"/>
        <v>0</v>
      </c>
      <c r="J33" s="65">
        <v>45</v>
      </c>
      <c r="K33" s="65">
        <v>50</v>
      </c>
      <c r="L33" s="33">
        <f t="shared" si="3"/>
        <v>-47.368421052631575</v>
      </c>
    </row>
    <row r="34" spans="1:12" ht="21.75">
      <c r="A34" s="79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.75">
      <c r="A35" s="78" t="s">
        <v>94</v>
      </c>
      <c r="B35" s="6" t="s">
        <v>18</v>
      </c>
      <c r="C35" s="31">
        <v>30</v>
      </c>
      <c r="D35" s="31">
        <v>50</v>
      </c>
      <c r="E35" s="31">
        <v>30</v>
      </c>
      <c r="F35" s="31">
        <v>45</v>
      </c>
      <c r="G35" s="31">
        <v>35</v>
      </c>
      <c r="H35" s="31">
        <v>50</v>
      </c>
      <c r="I35" s="32">
        <f t="shared" ref="I35:I50" si="4">((C35+D35)/2-(G35+H35)/2)/((G35+H35)/2)*100</f>
        <v>-5.8823529411764701</v>
      </c>
      <c r="J35" s="65">
        <v>55</v>
      </c>
      <c r="K35" s="65">
        <v>65</v>
      </c>
      <c r="L35" s="33">
        <f t="shared" ref="L35:L50" si="5">((C35+D35)/2-(J35+K35)/2)/((J35+K35)/2)*100</f>
        <v>-33.333333333333329</v>
      </c>
    </row>
    <row r="36" spans="1:12" ht="21.75">
      <c r="A36" s="78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55</v>
      </c>
      <c r="H36" s="31">
        <v>60</v>
      </c>
      <c r="I36" s="32">
        <f t="shared" si="4"/>
        <v>-100</v>
      </c>
      <c r="J36" s="65">
        <v>60</v>
      </c>
      <c r="K36" s="65">
        <v>70</v>
      </c>
      <c r="L36" s="33">
        <f t="shared" si="5"/>
        <v>-100</v>
      </c>
    </row>
    <row r="37" spans="1:12" ht="21.75">
      <c r="A37" s="78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120</v>
      </c>
      <c r="K37" s="65">
        <v>150</v>
      </c>
      <c r="L37" s="33">
        <f t="shared" si="5"/>
        <v>-11.111111111111111</v>
      </c>
    </row>
    <row r="38" spans="1:12" ht="21.75">
      <c r="A38" s="78" t="s">
        <v>47</v>
      </c>
      <c r="B38" s="6" t="s">
        <v>18</v>
      </c>
      <c r="C38" s="31">
        <v>190</v>
      </c>
      <c r="D38" s="31">
        <v>240</v>
      </c>
      <c r="E38" s="31">
        <v>220</v>
      </c>
      <c r="F38" s="31">
        <v>240</v>
      </c>
      <c r="G38" s="31">
        <v>220</v>
      </c>
      <c r="H38" s="31">
        <v>240</v>
      </c>
      <c r="I38" s="32">
        <f t="shared" si="4"/>
        <v>-6.5217391304347823</v>
      </c>
      <c r="J38" s="65">
        <v>200</v>
      </c>
      <c r="K38" s="65">
        <v>230</v>
      </c>
      <c r="L38" s="33">
        <f t="shared" si="5"/>
        <v>0</v>
      </c>
    </row>
    <row r="39" spans="1:12" ht="21.75">
      <c r="A39" s="78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350</v>
      </c>
      <c r="K39" s="65">
        <v>480</v>
      </c>
      <c r="L39" s="33">
        <f t="shared" si="5"/>
        <v>-33.734939759036145</v>
      </c>
    </row>
    <row r="40" spans="1:12" ht="21.75">
      <c r="A40" s="78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430</v>
      </c>
      <c r="I40" s="32">
        <f t="shared" si="4"/>
        <v>0</v>
      </c>
      <c r="J40" s="65">
        <v>450</v>
      </c>
      <c r="K40" s="65">
        <v>500</v>
      </c>
      <c r="L40" s="33">
        <f t="shared" si="5"/>
        <v>-17.894736842105264</v>
      </c>
    </row>
    <row r="41" spans="1:12" ht="21.75">
      <c r="A41" s="78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400</v>
      </c>
      <c r="I41" s="32">
        <f t="shared" si="4"/>
        <v>0</v>
      </c>
      <c r="J41" s="65">
        <v>280</v>
      </c>
      <c r="K41" s="65">
        <v>400</v>
      </c>
      <c r="L41" s="33">
        <f t="shared" si="5"/>
        <v>5.8823529411764701</v>
      </c>
    </row>
    <row r="42" spans="1:12" ht="21.75">
      <c r="A42" s="78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420</v>
      </c>
      <c r="I42" s="32">
        <f t="shared" si="4"/>
        <v>0</v>
      </c>
      <c r="J42" s="65">
        <v>260</v>
      </c>
      <c r="K42" s="65">
        <v>360</v>
      </c>
      <c r="L42" s="33">
        <f t="shared" si="5"/>
        <v>8.064516129032258</v>
      </c>
    </row>
    <row r="43" spans="1:12" ht="21.75">
      <c r="A43" s="78" t="s">
        <v>52</v>
      </c>
      <c r="B43" s="6" t="s">
        <v>18</v>
      </c>
      <c r="C43" s="31">
        <v>100</v>
      </c>
      <c r="D43" s="31">
        <v>200</v>
      </c>
      <c r="E43" s="31">
        <v>100</v>
      </c>
      <c r="F43" s="31">
        <v>200</v>
      </c>
      <c r="G43" s="31">
        <v>100</v>
      </c>
      <c r="H43" s="31">
        <v>250</v>
      </c>
      <c r="I43" s="32">
        <f t="shared" si="4"/>
        <v>-14.285714285714285</v>
      </c>
      <c r="J43" s="65">
        <v>280</v>
      </c>
      <c r="K43" s="65">
        <v>320</v>
      </c>
      <c r="L43" s="33">
        <f t="shared" si="5"/>
        <v>-50</v>
      </c>
    </row>
    <row r="44" spans="1:12" ht="21.75">
      <c r="A44" s="78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220</v>
      </c>
      <c r="I44" s="32">
        <f t="shared" si="4"/>
        <v>-6.25</v>
      </c>
      <c r="J44" s="65">
        <v>190</v>
      </c>
      <c r="K44" s="65">
        <v>230</v>
      </c>
      <c r="L44" s="33">
        <f t="shared" si="5"/>
        <v>-28.571428571428569</v>
      </c>
    </row>
    <row r="45" spans="1:12" ht="21.75">
      <c r="A45" s="78" t="s">
        <v>54</v>
      </c>
      <c r="B45" s="6" t="s">
        <v>18</v>
      </c>
      <c r="C45" s="31">
        <v>650</v>
      </c>
      <c r="D45" s="31">
        <v>750</v>
      </c>
      <c r="E45" s="31">
        <v>650</v>
      </c>
      <c r="F45" s="31">
        <v>750</v>
      </c>
      <c r="G45" s="31">
        <v>650</v>
      </c>
      <c r="H45" s="31">
        <v>780</v>
      </c>
      <c r="I45" s="32">
        <f t="shared" si="4"/>
        <v>-2.0979020979020979</v>
      </c>
      <c r="J45" s="65">
        <v>650</v>
      </c>
      <c r="K45" s="65">
        <v>800</v>
      </c>
      <c r="L45" s="33">
        <f t="shared" si="5"/>
        <v>-3.4482758620689653</v>
      </c>
    </row>
    <row r="46" spans="1:12" ht="21.75">
      <c r="A46" s="78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500</v>
      </c>
      <c r="H46" s="31">
        <v>550</v>
      </c>
      <c r="I46" s="32">
        <f t="shared" si="4"/>
        <v>0</v>
      </c>
      <c r="J46" s="65">
        <v>500</v>
      </c>
      <c r="K46" s="65">
        <v>580</v>
      </c>
      <c r="L46" s="33">
        <f t="shared" si="5"/>
        <v>-2.7777777777777777</v>
      </c>
    </row>
    <row r="47" spans="1:12" ht="21.75">
      <c r="A47" s="78" t="s">
        <v>56</v>
      </c>
      <c r="B47" s="6" t="s">
        <v>18</v>
      </c>
      <c r="C47" s="31">
        <v>1350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-1.6666666666666667</v>
      </c>
      <c r="J47" s="65">
        <v>1700</v>
      </c>
      <c r="K47" s="65">
        <v>1900</v>
      </c>
      <c r="L47" s="33">
        <f t="shared" si="5"/>
        <v>-18.055555555555554</v>
      </c>
    </row>
    <row r="48" spans="1:12" ht="21.75">
      <c r="A48" s="78" t="s">
        <v>57</v>
      </c>
      <c r="B48" s="6" t="s">
        <v>18</v>
      </c>
      <c r="C48" s="31">
        <v>4500</v>
      </c>
      <c r="D48" s="31">
        <v>5100</v>
      </c>
      <c r="E48" s="31">
        <v>4500</v>
      </c>
      <c r="F48" s="31">
        <v>5000</v>
      </c>
      <c r="G48" s="31">
        <v>4600</v>
      </c>
      <c r="H48" s="31">
        <v>5100</v>
      </c>
      <c r="I48" s="32">
        <f t="shared" si="4"/>
        <v>-1.0309278350515463</v>
      </c>
      <c r="J48" s="65">
        <v>2500</v>
      </c>
      <c r="K48" s="65">
        <v>3500</v>
      </c>
      <c r="L48" s="33">
        <f t="shared" si="5"/>
        <v>60</v>
      </c>
    </row>
    <row r="49" spans="1:12" ht="21.75">
      <c r="A49" s="78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5">
        <v>200</v>
      </c>
      <c r="K49" s="65">
        <v>240</v>
      </c>
      <c r="L49" s="33">
        <f t="shared" si="5"/>
        <v>15.909090909090908</v>
      </c>
    </row>
    <row r="50" spans="1:12" ht="21.75">
      <c r="A50" s="78" t="s">
        <v>59</v>
      </c>
      <c r="B50" s="6" t="s">
        <v>18</v>
      </c>
      <c r="C50" s="31">
        <v>140</v>
      </c>
      <c r="D50" s="31">
        <v>220</v>
      </c>
      <c r="E50" s="31">
        <v>140</v>
      </c>
      <c r="F50" s="31">
        <v>240</v>
      </c>
      <c r="G50" s="31">
        <v>140</v>
      </c>
      <c r="H50" s="31">
        <v>240</v>
      </c>
      <c r="I50" s="32">
        <f t="shared" si="4"/>
        <v>-5.2631578947368416</v>
      </c>
      <c r="J50" s="65">
        <v>150</v>
      </c>
      <c r="K50" s="65">
        <v>200</v>
      </c>
      <c r="L50" s="33">
        <f t="shared" si="5"/>
        <v>2.8571428571428572</v>
      </c>
    </row>
    <row r="51" spans="1:12" ht="21.75">
      <c r="A51" s="76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.75">
      <c r="A52" s="78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280</v>
      </c>
      <c r="H52" s="31">
        <v>450</v>
      </c>
      <c r="I52" s="32">
        <f t="shared" ref="I52:I57" si="6">((C52+D52)/2-(G52+H52)/2)/((G52+H52)/2)*100</f>
        <v>0</v>
      </c>
      <c r="J52" s="65">
        <v>280</v>
      </c>
      <c r="K52" s="65">
        <v>400</v>
      </c>
      <c r="L52" s="33">
        <f t="shared" ref="L52:L57" si="7">((C52+D52)/2-(J52+K52)/2)/((J52+K52)/2)*100</f>
        <v>7.3529411764705888</v>
      </c>
    </row>
    <row r="53" spans="1:12" ht="21.75">
      <c r="A53" s="78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1600</v>
      </c>
      <c r="I53" s="32">
        <f t="shared" si="6"/>
        <v>0</v>
      </c>
      <c r="J53" s="65">
        <v>650</v>
      </c>
      <c r="K53" s="65">
        <v>1600</v>
      </c>
      <c r="L53" s="33">
        <f t="shared" si="7"/>
        <v>0</v>
      </c>
    </row>
    <row r="54" spans="1:12" ht="21.75">
      <c r="A54" s="78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.75">
      <c r="A55" s="78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1100</v>
      </c>
      <c r="H55" s="31">
        <v>1250</v>
      </c>
      <c r="I55" s="32">
        <f t="shared" si="6"/>
        <v>0</v>
      </c>
      <c r="J55" s="65">
        <v>1050</v>
      </c>
      <c r="K55" s="65">
        <v>1150</v>
      </c>
      <c r="L55" s="33">
        <f t="shared" si="7"/>
        <v>6.8181818181818175</v>
      </c>
    </row>
    <row r="56" spans="1:12" ht="21.75">
      <c r="A56" s="78" t="s">
        <v>63</v>
      </c>
      <c r="B56" s="6" t="s">
        <v>18</v>
      </c>
      <c r="C56" s="31">
        <v>190</v>
      </c>
      <c r="D56" s="31">
        <v>220</v>
      </c>
      <c r="E56" s="31">
        <v>200</v>
      </c>
      <c r="F56" s="31">
        <v>230</v>
      </c>
      <c r="G56" s="31">
        <v>185</v>
      </c>
      <c r="H56" s="31">
        <v>210</v>
      </c>
      <c r="I56" s="32">
        <f t="shared" si="6"/>
        <v>3.79746835443038</v>
      </c>
      <c r="J56" s="65">
        <v>230</v>
      </c>
      <c r="K56" s="65">
        <v>250</v>
      </c>
      <c r="L56" s="33">
        <f t="shared" si="7"/>
        <v>-14.583333333333334</v>
      </c>
    </row>
    <row r="57" spans="1:12" ht="21.75">
      <c r="A57" s="78" t="s">
        <v>64</v>
      </c>
      <c r="B57" s="6" t="s">
        <v>18</v>
      </c>
      <c r="C57" s="31">
        <v>500</v>
      </c>
      <c r="D57" s="31">
        <v>580</v>
      </c>
      <c r="E57" s="31">
        <v>500</v>
      </c>
      <c r="F57" s="31">
        <v>580</v>
      </c>
      <c r="G57" s="31">
        <v>480</v>
      </c>
      <c r="H57" s="31">
        <v>580</v>
      </c>
      <c r="I57" s="32">
        <f t="shared" si="6"/>
        <v>1.8867924528301887</v>
      </c>
      <c r="J57" s="65">
        <v>550</v>
      </c>
      <c r="K57" s="65">
        <v>600</v>
      </c>
      <c r="L57" s="33">
        <f t="shared" si="7"/>
        <v>-6.0869565217391308</v>
      </c>
    </row>
    <row r="58" spans="1:12" ht="21.75">
      <c r="A58" s="80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>
      <c r="A59" s="78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830</v>
      </c>
      <c r="I59" s="32">
        <f>((C59+D59)/2-(G59+H59)/2)/((G59+H59)/2)*100</f>
        <v>0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>
      <c r="A60" s="78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32">
        <f>((C60+D60)/2-(G60+H60)/2)/((G60+H60)/2)*100</f>
        <v>0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>
      <c r="A61" s="78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>
      <c r="A62" s="78" t="s">
        <v>70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1.75">
      <c r="A63" s="78" t="s">
        <v>4</v>
      </c>
      <c r="B63" s="6" t="s">
        <v>5</v>
      </c>
      <c r="C63" s="88" t="s">
        <v>6</v>
      </c>
      <c r="D63" s="84"/>
      <c r="E63" s="88" t="s">
        <v>7</v>
      </c>
      <c r="F63" s="84"/>
      <c r="G63" s="88" t="s">
        <v>8</v>
      </c>
      <c r="H63" s="84"/>
      <c r="I63" s="28" t="s">
        <v>9</v>
      </c>
      <c r="J63" s="88" t="s">
        <v>10</v>
      </c>
      <c r="K63" s="84"/>
      <c r="L63" s="28" t="s">
        <v>11</v>
      </c>
    </row>
    <row r="64" spans="1:12" ht="21.75">
      <c r="A64" s="81"/>
      <c r="B64" s="73"/>
      <c r="C64" s="83">
        <v>45756</v>
      </c>
      <c r="D64" s="84"/>
      <c r="E64" s="83">
        <v>45743</v>
      </c>
      <c r="F64" s="85"/>
      <c r="G64" s="83">
        <v>45725</v>
      </c>
      <c r="H64" s="84"/>
      <c r="I64" s="28" t="s">
        <v>12</v>
      </c>
      <c r="J64" s="86">
        <v>45391</v>
      </c>
      <c r="K64" s="87"/>
      <c r="L64" s="28" t="s">
        <v>12</v>
      </c>
    </row>
    <row r="65" spans="1:12" ht="21.75">
      <c r="A65" s="82" t="s">
        <v>71</v>
      </c>
      <c r="B65" s="74"/>
      <c r="C65" s="30" t="s">
        <v>14</v>
      </c>
      <c r="D65" s="30" t="s">
        <v>15</v>
      </c>
      <c r="E65" s="30" t="s">
        <v>14</v>
      </c>
      <c r="F65" s="30" t="s">
        <v>15</v>
      </c>
      <c r="G65" s="30" t="s">
        <v>14</v>
      </c>
      <c r="H65" s="30" t="s">
        <v>15</v>
      </c>
      <c r="I65" s="30" t="s">
        <v>16</v>
      </c>
      <c r="J65" s="67" t="s">
        <v>14</v>
      </c>
      <c r="K65" s="67" t="s">
        <v>15</v>
      </c>
      <c r="L65" s="30" t="s">
        <v>16</v>
      </c>
    </row>
    <row r="66" spans="1:12" ht="21.75">
      <c r="A66" s="78" t="s">
        <v>72</v>
      </c>
      <c r="B66" s="6" t="s">
        <v>18</v>
      </c>
      <c r="C66" s="31">
        <v>115</v>
      </c>
      <c r="D66" s="31">
        <v>120</v>
      </c>
      <c r="E66" s="31">
        <v>115</v>
      </c>
      <c r="F66" s="31">
        <v>120</v>
      </c>
      <c r="G66" s="31">
        <v>118</v>
      </c>
      <c r="H66" s="31">
        <v>125</v>
      </c>
      <c r="I66" s="32">
        <f>((C66+D66)/2-(G66+H66)/2)/((G66+H66)/2)*100</f>
        <v>-3.2921810699588478</v>
      </c>
      <c r="J66" s="65">
        <v>135</v>
      </c>
      <c r="K66" s="65">
        <v>140</v>
      </c>
      <c r="L66" s="33">
        <f t="shared" ref="L66:L72" si="8">((C66+D66)/2-(J66+K66)/2)/((J66+K66)/2)*100</f>
        <v>-14.545454545454545</v>
      </c>
    </row>
    <row r="67" spans="1:12" ht="21.75">
      <c r="A67" s="78" t="s">
        <v>73</v>
      </c>
      <c r="B67" s="75" t="s">
        <v>18</v>
      </c>
      <c r="C67" s="31">
        <v>220</v>
      </c>
      <c r="D67" s="31">
        <v>550</v>
      </c>
      <c r="E67" s="31">
        <v>220</v>
      </c>
      <c r="F67" s="31">
        <v>550</v>
      </c>
      <c r="G67" s="31">
        <v>220</v>
      </c>
      <c r="H67" s="31">
        <v>550</v>
      </c>
      <c r="I67" s="32">
        <f t="shared" ref="I67:I72" si="9">((C67+D67)/2-(G67+H67)/2)/((G67+H67)/2)*100</f>
        <v>0</v>
      </c>
      <c r="J67" s="65">
        <v>280</v>
      </c>
      <c r="K67" s="65">
        <v>400</v>
      </c>
      <c r="L67" s="33">
        <f t="shared" si="8"/>
        <v>13.23529411764706</v>
      </c>
    </row>
    <row r="68" spans="1:12" ht="21.75">
      <c r="A68" s="78" t="s">
        <v>113</v>
      </c>
      <c r="B68" s="75" t="s">
        <v>18</v>
      </c>
      <c r="C68" s="31">
        <v>38</v>
      </c>
      <c r="D68" s="31">
        <v>42</v>
      </c>
      <c r="E68" s="31">
        <v>38</v>
      </c>
      <c r="F68" s="31">
        <v>42</v>
      </c>
      <c r="G68" s="31">
        <v>38</v>
      </c>
      <c r="H68" s="31">
        <v>42</v>
      </c>
      <c r="I68" s="32">
        <f t="shared" si="9"/>
        <v>0</v>
      </c>
      <c r="J68" s="65">
        <v>40</v>
      </c>
      <c r="K68" s="65">
        <v>42</v>
      </c>
      <c r="L68" s="33">
        <f t="shared" si="8"/>
        <v>-2.4390243902439024</v>
      </c>
    </row>
    <row r="69" spans="1:12" ht="21.75">
      <c r="A69" s="78" t="s">
        <v>74</v>
      </c>
      <c r="B69" s="6" t="s">
        <v>75</v>
      </c>
      <c r="C69" s="39">
        <v>38</v>
      </c>
      <c r="D69" s="39">
        <v>45</v>
      </c>
      <c r="E69" s="39">
        <v>38</v>
      </c>
      <c r="F69" s="39">
        <v>43</v>
      </c>
      <c r="G69" s="39">
        <v>40</v>
      </c>
      <c r="H69" s="39">
        <v>45</v>
      </c>
      <c r="I69" s="32">
        <f t="shared" si="9"/>
        <v>-2.3529411764705883</v>
      </c>
      <c r="J69" s="66">
        <v>40</v>
      </c>
      <c r="K69" s="66">
        <v>42</v>
      </c>
      <c r="L69" s="33">
        <f t="shared" si="8"/>
        <v>1.2195121951219512</v>
      </c>
    </row>
    <row r="70" spans="1:12" ht="21.75">
      <c r="A70" s="78" t="s">
        <v>76</v>
      </c>
      <c r="B70" s="6" t="s">
        <v>77</v>
      </c>
      <c r="C70" s="39">
        <v>30</v>
      </c>
      <c r="D70" s="39">
        <v>40</v>
      </c>
      <c r="E70" s="39">
        <v>30</v>
      </c>
      <c r="F70" s="39">
        <v>40</v>
      </c>
      <c r="G70" s="39">
        <v>30</v>
      </c>
      <c r="H70" s="39">
        <v>40</v>
      </c>
      <c r="I70" s="32">
        <f t="shared" si="9"/>
        <v>0</v>
      </c>
      <c r="J70" s="66">
        <v>30</v>
      </c>
      <c r="K70" s="66">
        <v>35</v>
      </c>
      <c r="L70" s="33">
        <f t="shared" si="8"/>
        <v>7.6923076923076925</v>
      </c>
    </row>
    <row r="71" spans="1:12" ht="21.75">
      <c r="A71" s="78" t="s">
        <v>78</v>
      </c>
      <c r="B71" s="6" t="s">
        <v>79</v>
      </c>
      <c r="C71" s="31">
        <v>92500</v>
      </c>
      <c r="D71" s="31">
        <v>95000</v>
      </c>
      <c r="E71" s="31">
        <v>91000</v>
      </c>
      <c r="F71" s="31">
        <v>95000</v>
      </c>
      <c r="G71" s="31">
        <v>91000</v>
      </c>
      <c r="H71" s="31">
        <v>95000</v>
      </c>
      <c r="I71" s="32">
        <f t="shared" si="9"/>
        <v>0.80645161290322576</v>
      </c>
      <c r="J71" s="65">
        <v>91500</v>
      </c>
      <c r="K71" s="65">
        <v>98500</v>
      </c>
      <c r="L71" s="33">
        <f t="shared" si="8"/>
        <v>-1.3157894736842104</v>
      </c>
    </row>
    <row r="72" spans="1:12" ht="21.75">
      <c r="A72" s="78" t="s">
        <v>80</v>
      </c>
      <c r="B72" s="6" t="s">
        <v>79</v>
      </c>
      <c r="C72" s="31">
        <v>87000</v>
      </c>
      <c r="D72" s="39">
        <v>88000</v>
      </c>
      <c r="E72" s="31">
        <v>86000</v>
      </c>
      <c r="F72" s="39">
        <v>88000</v>
      </c>
      <c r="G72" s="31">
        <v>86000</v>
      </c>
      <c r="H72" s="39">
        <v>88000</v>
      </c>
      <c r="I72" s="32">
        <f t="shared" si="9"/>
        <v>0.57471264367816088</v>
      </c>
      <c r="J72" s="66">
        <v>83500</v>
      </c>
      <c r="K72" s="66">
        <v>89500</v>
      </c>
      <c r="L72" s="33">
        <f t="shared" si="8"/>
        <v>1.1560693641618496</v>
      </c>
    </row>
    <row r="73" spans="1:12" ht="37.5" customHeight="1">
      <c r="A73" s="89" t="s">
        <v>130</v>
      </c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</row>
    <row r="74" spans="1:12" ht="21.75">
      <c r="A74" s="17"/>
      <c r="B74" s="4" t="s">
        <v>81</v>
      </c>
      <c r="C74" s="2"/>
      <c r="D74" s="2"/>
      <c r="E74" s="2"/>
      <c r="F74" s="2"/>
      <c r="G74" s="2"/>
      <c r="H74" s="3"/>
      <c r="I74" s="3"/>
      <c r="J74" s="3"/>
      <c r="K74" s="3"/>
      <c r="L74" s="9"/>
    </row>
    <row r="75" spans="1:12" ht="21.75">
      <c r="A75" s="18"/>
      <c r="B75" s="1" t="s">
        <v>121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129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114</v>
      </c>
      <c r="C77" s="2"/>
      <c r="D77" s="2"/>
      <c r="E77" s="2"/>
      <c r="F77" s="2"/>
      <c r="G77" s="3"/>
      <c r="H77" s="3"/>
      <c r="I77" s="3"/>
      <c r="J77" s="3"/>
      <c r="K77" s="2"/>
      <c r="L77" s="9"/>
    </row>
    <row r="78" spans="1:12" ht="21.75">
      <c r="A78" s="46" t="s">
        <v>82</v>
      </c>
      <c r="B78" s="47"/>
      <c r="C78" s="48"/>
      <c r="D78" s="48"/>
      <c r="E78" s="48"/>
      <c r="F78" s="48"/>
      <c r="G78" s="49"/>
      <c r="H78" s="49"/>
      <c r="I78" s="48"/>
      <c r="J78" s="48"/>
      <c r="K78" s="48"/>
      <c r="L78" s="9"/>
    </row>
    <row r="79" spans="1:12" ht="21.75">
      <c r="A79" s="5" t="s">
        <v>83</v>
      </c>
      <c r="B79" s="6" t="s">
        <v>84</v>
      </c>
      <c r="C79" s="91" t="s">
        <v>6</v>
      </c>
      <c r="D79" s="92"/>
      <c r="E79" s="93" t="s">
        <v>85</v>
      </c>
      <c r="F79" s="94"/>
      <c r="G79" s="7" t="s">
        <v>12</v>
      </c>
      <c r="H79" s="91" t="s">
        <v>86</v>
      </c>
      <c r="I79" s="95"/>
      <c r="J79" s="92"/>
      <c r="K79" s="54"/>
      <c r="L79" s="19"/>
    </row>
    <row r="80" spans="1:12" ht="21.75">
      <c r="A80" s="78" t="s">
        <v>17</v>
      </c>
      <c r="B80" s="6" t="s">
        <v>18</v>
      </c>
      <c r="C80" s="31">
        <v>72</v>
      </c>
      <c r="D80" s="31">
        <v>85</v>
      </c>
      <c r="E80" s="31">
        <v>72</v>
      </c>
      <c r="F80" s="31">
        <v>87</v>
      </c>
      <c r="G80" s="8">
        <f t="shared" ref="G80:G91" si="10">((C80+D80)/2-(E80+F80)/2)/((E80+F80)/2)*100</f>
        <v>-1.257861635220126</v>
      </c>
      <c r="H80" s="5" t="s">
        <v>118</v>
      </c>
      <c r="I80" s="6"/>
      <c r="J80" s="6"/>
      <c r="K80" s="54"/>
      <c r="L80" s="19"/>
    </row>
    <row r="81" spans="1:12" ht="21.75">
      <c r="A81" s="78" t="s">
        <v>21</v>
      </c>
      <c r="B81" s="6" t="s">
        <v>18</v>
      </c>
      <c r="C81" s="31">
        <v>38</v>
      </c>
      <c r="D81" s="31">
        <v>45</v>
      </c>
      <c r="E81" s="31">
        <v>40</v>
      </c>
      <c r="F81" s="31">
        <v>45</v>
      </c>
      <c r="G81" s="8">
        <f t="shared" si="10"/>
        <v>-2.3529411764705883</v>
      </c>
      <c r="H81" s="5" t="s">
        <v>119</v>
      </c>
      <c r="I81" s="6"/>
      <c r="J81" s="6"/>
      <c r="K81" s="54"/>
      <c r="L81" s="19"/>
    </row>
    <row r="82" spans="1:12" ht="21.75">
      <c r="A82" s="78" t="s">
        <v>22</v>
      </c>
      <c r="B82" s="6" t="s">
        <v>23</v>
      </c>
      <c r="C82" s="31">
        <v>48</v>
      </c>
      <c r="D82" s="31">
        <v>55</v>
      </c>
      <c r="E82" s="31">
        <v>50</v>
      </c>
      <c r="F82" s="31">
        <v>55</v>
      </c>
      <c r="G82" s="8">
        <f t="shared" si="10"/>
        <v>-1.9047619047619049</v>
      </c>
      <c r="H82" s="5" t="s">
        <v>123</v>
      </c>
      <c r="I82" s="6"/>
      <c r="J82" s="6"/>
      <c r="K82" s="54"/>
      <c r="L82" s="19"/>
    </row>
    <row r="83" spans="1:12" ht="21.75">
      <c r="A83" s="78" t="s">
        <v>24</v>
      </c>
      <c r="B83" s="6" t="s">
        <v>18</v>
      </c>
      <c r="C83" s="31">
        <v>50</v>
      </c>
      <c r="D83" s="31">
        <v>60</v>
      </c>
      <c r="E83" s="31">
        <v>55</v>
      </c>
      <c r="F83" s="31">
        <v>60</v>
      </c>
      <c r="G83" s="8">
        <f t="shared" si="10"/>
        <v>-4.3478260869565215</v>
      </c>
      <c r="H83" s="5" t="s">
        <v>123</v>
      </c>
      <c r="I83" s="6"/>
      <c r="J83" s="6"/>
      <c r="K83" s="54"/>
      <c r="L83" s="19"/>
    </row>
    <row r="84" spans="1:12" ht="21.75">
      <c r="A84" s="78" t="s">
        <v>25</v>
      </c>
      <c r="B84" s="6" t="s">
        <v>23</v>
      </c>
      <c r="C84" s="31">
        <v>60</v>
      </c>
      <c r="D84" s="31">
        <v>70</v>
      </c>
      <c r="E84" s="31">
        <v>65</v>
      </c>
      <c r="F84" s="31">
        <v>72</v>
      </c>
      <c r="G84" s="8">
        <f t="shared" si="10"/>
        <v>-5.1094890510948909</v>
      </c>
      <c r="H84" s="5" t="s">
        <v>123</v>
      </c>
      <c r="I84" s="6"/>
      <c r="J84" s="6"/>
      <c r="K84" s="54"/>
      <c r="L84" s="19"/>
    </row>
    <row r="85" spans="1:12" ht="21.75">
      <c r="A85" s="78" t="s">
        <v>27</v>
      </c>
      <c r="B85" s="6" t="s">
        <v>28</v>
      </c>
      <c r="C85" s="31">
        <v>158</v>
      </c>
      <c r="D85" s="31">
        <v>168</v>
      </c>
      <c r="E85" s="31">
        <v>157</v>
      </c>
      <c r="F85" s="31">
        <v>165</v>
      </c>
      <c r="G85" s="8">
        <f t="shared" si="10"/>
        <v>1.2422360248447204</v>
      </c>
      <c r="H85" s="5" t="s">
        <v>128</v>
      </c>
      <c r="I85" s="6"/>
      <c r="J85" s="6"/>
      <c r="K85" s="54"/>
      <c r="L85" s="19"/>
    </row>
    <row r="86" spans="1:12" ht="21.75">
      <c r="A86" s="5" t="s">
        <v>33</v>
      </c>
      <c r="B86" s="6" t="s">
        <v>28</v>
      </c>
      <c r="C86" s="31">
        <v>144</v>
      </c>
      <c r="D86" s="31">
        <v>150</v>
      </c>
      <c r="E86" s="31">
        <v>144</v>
      </c>
      <c r="F86" s="31">
        <v>153</v>
      </c>
      <c r="G86" s="8">
        <f t="shared" si="10"/>
        <v>-1.0101010101010102</v>
      </c>
      <c r="H86" s="5" t="s">
        <v>117</v>
      </c>
      <c r="I86" s="6"/>
      <c r="J86" s="6"/>
      <c r="K86" s="54"/>
      <c r="L86" s="19"/>
    </row>
    <row r="87" spans="1:12" ht="21.75">
      <c r="A87" s="5" t="s">
        <v>43</v>
      </c>
      <c r="B87" s="6" t="s">
        <v>18</v>
      </c>
      <c r="C87" s="31">
        <v>20</v>
      </c>
      <c r="D87" s="31">
        <v>30</v>
      </c>
      <c r="E87" s="31">
        <v>20</v>
      </c>
      <c r="F87" s="31">
        <v>25</v>
      </c>
      <c r="G87" s="8">
        <f t="shared" si="10"/>
        <v>11.111111111111111</v>
      </c>
      <c r="H87" s="5" t="s">
        <v>128</v>
      </c>
      <c r="I87" s="6"/>
      <c r="J87" s="6"/>
      <c r="K87" s="54"/>
      <c r="L87" s="19"/>
    </row>
    <row r="88" spans="1:12" ht="21.75">
      <c r="A88" s="5" t="s">
        <v>94</v>
      </c>
      <c r="B88" s="6" t="s">
        <v>18</v>
      </c>
      <c r="C88" s="31">
        <v>30</v>
      </c>
      <c r="D88" s="31">
        <v>50</v>
      </c>
      <c r="E88" s="31">
        <v>30</v>
      </c>
      <c r="F88" s="31">
        <v>45</v>
      </c>
      <c r="G88" s="8">
        <f t="shared" si="10"/>
        <v>6.666666666666667</v>
      </c>
      <c r="H88" s="5" t="s">
        <v>124</v>
      </c>
      <c r="I88" s="6"/>
      <c r="J88" s="6"/>
      <c r="K88" s="54"/>
      <c r="L88" s="19"/>
    </row>
    <row r="89" spans="1:12" ht="21.75">
      <c r="A89" s="78" t="s">
        <v>47</v>
      </c>
      <c r="B89" s="6" t="s">
        <v>18</v>
      </c>
      <c r="C89" s="31">
        <v>190</v>
      </c>
      <c r="D89" s="31">
        <v>240</v>
      </c>
      <c r="E89" s="31">
        <v>220</v>
      </c>
      <c r="F89" s="31">
        <v>240</v>
      </c>
      <c r="G89" s="8">
        <f t="shared" si="10"/>
        <v>-6.5217391304347823</v>
      </c>
      <c r="H89" s="5" t="s">
        <v>118</v>
      </c>
      <c r="I89" s="6"/>
      <c r="J89" s="6"/>
      <c r="K89" s="54"/>
      <c r="L89" s="19"/>
    </row>
    <row r="90" spans="1:12" ht="21.75">
      <c r="A90" s="78" t="s">
        <v>56</v>
      </c>
      <c r="B90" s="6" t="s">
        <v>18</v>
      </c>
      <c r="C90" s="31">
        <v>1350</v>
      </c>
      <c r="D90" s="31">
        <v>1600</v>
      </c>
      <c r="E90" s="31">
        <v>1400</v>
      </c>
      <c r="F90" s="31">
        <v>1600</v>
      </c>
      <c r="G90" s="8">
        <f t="shared" ref="G90:G96" si="11">((C90+D90)/2-(E90+F90)/2)/((E90+F90)/2)*100</f>
        <v>-1.6666666666666667</v>
      </c>
      <c r="H90" s="5" t="s">
        <v>119</v>
      </c>
      <c r="I90" s="6"/>
      <c r="J90" s="6"/>
      <c r="K90" s="54"/>
      <c r="L90" s="19"/>
    </row>
    <row r="91" spans="1:12" ht="21.75">
      <c r="A91" s="78" t="s">
        <v>57</v>
      </c>
      <c r="B91" s="6" t="s">
        <v>18</v>
      </c>
      <c r="C91" s="31">
        <v>4500</v>
      </c>
      <c r="D91" s="31">
        <v>5100</v>
      </c>
      <c r="E91" s="31">
        <v>4500</v>
      </c>
      <c r="F91" s="31">
        <v>5000</v>
      </c>
      <c r="G91" s="8">
        <f t="shared" si="10"/>
        <v>1.0526315789473684</v>
      </c>
      <c r="H91" s="5" t="s">
        <v>120</v>
      </c>
      <c r="I91" s="6"/>
      <c r="J91" s="6"/>
      <c r="K91" s="54"/>
      <c r="L91" s="19"/>
    </row>
    <row r="92" spans="1:12" ht="21.75">
      <c r="A92" s="78" t="s">
        <v>59</v>
      </c>
      <c r="B92" s="6" t="s">
        <v>18</v>
      </c>
      <c r="C92" s="31">
        <v>140</v>
      </c>
      <c r="D92" s="31">
        <v>220</v>
      </c>
      <c r="E92" s="31">
        <v>140</v>
      </c>
      <c r="F92" s="31">
        <v>240</v>
      </c>
      <c r="G92" s="8">
        <f t="shared" si="11"/>
        <v>-5.2631578947368416</v>
      </c>
      <c r="H92" s="5" t="s">
        <v>118</v>
      </c>
      <c r="I92" s="6"/>
      <c r="J92" s="6"/>
      <c r="K92" s="54"/>
      <c r="L92" s="19"/>
    </row>
    <row r="93" spans="1:12" ht="21.75">
      <c r="A93" s="5" t="s">
        <v>63</v>
      </c>
      <c r="B93" s="6" t="s">
        <v>18</v>
      </c>
      <c r="C93" s="31">
        <v>190</v>
      </c>
      <c r="D93" s="31">
        <v>220</v>
      </c>
      <c r="E93" s="31">
        <v>200</v>
      </c>
      <c r="F93" s="31">
        <v>230</v>
      </c>
      <c r="G93" s="8">
        <f t="shared" si="11"/>
        <v>-4.6511627906976747</v>
      </c>
      <c r="H93" s="5" t="s">
        <v>118</v>
      </c>
      <c r="I93" s="6"/>
      <c r="J93" s="6"/>
      <c r="K93" s="54"/>
      <c r="L93" s="19"/>
    </row>
    <row r="94" spans="1:12" ht="21.75">
      <c r="A94" s="5" t="s">
        <v>74</v>
      </c>
      <c r="B94" s="6" t="s">
        <v>75</v>
      </c>
      <c r="C94" s="39">
        <v>38</v>
      </c>
      <c r="D94" s="39">
        <v>45</v>
      </c>
      <c r="E94" s="39">
        <v>38</v>
      </c>
      <c r="F94" s="39">
        <v>43</v>
      </c>
      <c r="G94" s="8">
        <f t="shared" si="11"/>
        <v>2.4691358024691357</v>
      </c>
      <c r="H94" s="5" t="s">
        <v>124</v>
      </c>
      <c r="I94" s="6"/>
      <c r="J94" s="6"/>
      <c r="K94" s="54"/>
      <c r="L94" s="13"/>
    </row>
    <row r="95" spans="1:12" ht="21.75">
      <c r="A95" s="5" t="s">
        <v>78</v>
      </c>
      <c r="B95" s="6" t="s">
        <v>79</v>
      </c>
      <c r="C95" s="39">
        <v>92500</v>
      </c>
      <c r="D95" s="39">
        <v>95000</v>
      </c>
      <c r="E95" s="39">
        <v>91000</v>
      </c>
      <c r="F95" s="39">
        <v>95000</v>
      </c>
      <c r="G95" s="8">
        <f t="shared" si="11"/>
        <v>0.80645161290322576</v>
      </c>
      <c r="H95" s="5" t="s">
        <v>124</v>
      </c>
      <c r="I95" s="6"/>
      <c r="J95" s="6"/>
      <c r="K95" s="54"/>
      <c r="L95" s="13"/>
    </row>
    <row r="96" spans="1:12" ht="21.75">
      <c r="A96" s="5" t="s">
        <v>80</v>
      </c>
      <c r="B96" s="6" t="s">
        <v>79</v>
      </c>
      <c r="C96" s="39">
        <v>87000</v>
      </c>
      <c r="D96" s="39">
        <v>88000</v>
      </c>
      <c r="E96" s="39">
        <v>86000</v>
      </c>
      <c r="F96" s="39">
        <v>88000</v>
      </c>
      <c r="G96" s="8">
        <f t="shared" si="11"/>
        <v>0.57471264367816088</v>
      </c>
      <c r="H96" s="5" t="s">
        <v>124</v>
      </c>
      <c r="I96" s="6"/>
      <c r="J96" s="6"/>
      <c r="K96" s="54"/>
      <c r="L96" s="13"/>
    </row>
    <row r="97" spans="1:12" ht="24.75">
      <c r="A97" s="1"/>
      <c r="B97" s="3"/>
      <c r="C97" s="10"/>
      <c r="D97" s="10"/>
      <c r="E97" s="10"/>
      <c r="F97" s="10"/>
      <c r="G97" s="11"/>
      <c r="H97" s="1"/>
      <c r="I97" s="3"/>
      <c r="J97" s="3"/>
      <c r="K97" s="13"/>
      <c r="L97" s="13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15"/>
      <c r="C99" s="16"/>
      <c r="D99" s="16"/>
      <c r="E99" s="15"/>
      <c r="F99" s="16"/>
      <c r="G99" s="40"/>
      <c r="H99" s="41"/>
      <c r="I99" s="42"/>
      <c r="J99" s="42"/>
      <c r="K99" s="42"/>
      <c r="L99" s="13"/>
    </row>
    <row r="100" spans="1:12" ht="24.75">
      <c r="A100" s="1"/>
      <c r="B100" s="43"/>
      <c r="C100" s="44" t="s">
        <v>115</v>
      </c>
      <c r="D100" s="12"/>
      <c r="E100" s="43"/>
      <c r="F100" s="15"/>
      <c r="G100" s="12"/>
      <c r="H100" s="41"/>
      <c r="I100" s="14"/>
      <c r="J100" s="15" t="s">
        <v>122</v>
      </c>
      <c r="K100" s="12"/>
      <c r="L100" s="12"/>
    </row>
    <row r="101" spans="1:12" ht="24.75">
      <c r="A101" s="1"/>
      <c r="B101" s="45"/>
      <c r="C101" s="44" t="s">
        <v>116</v>
      </c>
      <c r="D101" s="15"/>
      <c r="E101" s="43"/>
      <c r="F101" s="46"/>
      <c r="G101" s="48"/>
      <c r="H101" s="53"/>
      <c r="I101" s="52"/>
      <c r="J101" s="15" t="s">
        <v>110</v>
      </c>
      <c r="K101" s="15"/>
      <c r="L101" s="15"/>
    </row>
    <row r="102" spans="1:12" ht="24.75">
      <c r="A102" s="1"/>
      <c r="B102" s="15"/>
      <c r="C102" s="16"/>
      <c r="D102" s="15"/>
      <c r="E102" s="16"/>
      <c r="F102" s="46"/>
      <c r="G102" s="48"/>
      <c r="H102" s="48"/>
      <c r="I102" s="47"/>
      <c r="J102" s="12"/>
      <c r="K102" s="12"/>
      <c r="L102" s="2"/>
    </row>
    <row r="103" spans="1:12" ht="19.5">
      <c r="A103" s="59" t="s">
        <v>97</v>
      </c>
      <c r="B103" s="57"/>
      <c r="C103" s="55"/>
      <c r="D103" s="57"/>
      <c r="E103" s="55"/>
      <c r="F103" s="55"/>
      <c r="G103" s="55"/>
      <c r="H103" s="56"/>
      <c r="I103" s="61"/>
      <c r="J103" s="2"/>
      <c r="K103" s="2"/>
      <c r="L103" s="2"/>
    </row>
    <row r="104" spans="1:12" ht="19.5">
      <c r="A104" s="58" t="s">
        <v>103</v>
      </c>
      <c r="B104" s="57"/>
      <c r="C104" s="55"/>
      <c r="D104" s="57"/>
      <c r="E104" s="55"/>
      <c r="F104" s="55"/>
      <c r="G104" s="57"/>
      <c r="H104" s="56"/>
      <c r="I104" s="61"/>
      <c r="J104" s="2"/>
      <c r="K104" s="2"/>
      <c r="L104" s="2"/>
    </row>
    <row r="105" spans="1:12" ht="19.5">
      <c r="A105" s="58" t="s">
        <v>102</v>
      </c>
      <c r="B105" s="57"/>
      <c r="C105" s="57"/>
      <c r="D105" s="57"/>
      <c r="E105" s="57"/>
      <c r="F105" s="55"/>
      <c r="G105" s="57"/>
      <c r="H105" s="56"/>
      <c r="I105" s="61"/>
      <c r="J105" s="2"/>
      <c r="K105" s="2"/>
      <c r="L105" s="2"/>
    </row>
    <row r="106" spans="1:12" ht="19.5">
      <c r="A106" s="58" t="s">
        <v>87</v>
      </c>
      <c r="B106" s="57"/>
      <c r="C106" s="57"/>
      <c r="D106" s="57"/>
      <c r="E106" s="57"/>
      <c r="F106" s="56"/>
      <c r="G106" s="56"/>
      <c r="H106" s="56"/>
      <c r="I106" s="61"/>
      <c r="J106" s="2"/>
      <c r="K106" s="2"/>
      <c r="L106" s="2"/>
    </row>
    <row r="107" spans="1:12" ht="19.5">
      <c r="A107" s="58" t="s">
        <v>101</v>
      </c>
      <c r="B107" s="57"/>
      <c r="C107" s="57"/>
      <c r="D107" s="57"/>
      <c r="E107" s="57"/>
      <c r="F107" s="57"/>
      <c r="G107" s="56"/>
      <c r="H107" s="56"/>
      <c r="I107" s="61"/>
      <c r="J107" s="2"/>
      <c r="K107" s="2"/>
      <c r="L107" s="2"/>
    </row>
    <row r="108" spans="1:12" ht="19.5">
      <c r="A108" s="58" t="s">
        <v>100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112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9.5">
      <c r="A110" s="58" t="s">
        <v>99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98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88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105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104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106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107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89</v>
      </c>
      <c r="B117" s="57"/>
      <c r="C117" s="57"/>
      <c r="D117" s="57"/>
      <c r="E117" s="57"/>
      <c r="F117" s="57"/>
      <c r="G117" s="57"/>
      <c r="H117" s="60"/>
      <c r="I117" s="62"/>
      <c r="J117" s="13"/>
      <c r="K117" s="13"/>
      <c r="L117" s="13"/>
    </row>
    <row r="118" spans="1:12" ht="19.5">
      <c r="A118" s="58"/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9.5">
      <c r="A119" s="59" t="s">
        <v>90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9.5">
      <c r="A120" s="58" t="s">
        <v>91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8" t="s">
        <v>92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8" t="s">
        <v>93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">
      <c r="A123" s="63"/>
      <c r="B123" s="61"/>
      <c r="C123" s="61"/>
      <c r="D123" s="61"/>
      <c r="E123" s="61"/>
      <c r="F123" s="61"/>
      <c r="G123" s="61"/>
      <c r="H123" s="64"/>
      <c r="I123" s="62"/>
      <c r="J123" s="13"/>
      <c r="K123" s="13"/>
      <c r="L123" s="13"/>
    </row>
  </sheetData>
  <mergeCells count="21">
    <mergeCell ref="A73:L73"/>
    <mergeCell ref="C79:D79"/>
    <mergeCell ref="E79:F79"/>
    <mergeCell ref="H79:J79"/>
    <mergeCell ref="C63:D63"/>
    <mergeCell ref="E63:F63"/>
    <mergeCell ref="G63:H63"/>
    <mergeCell ref="J63:K63"/>
    <mergeCell ref="C64:D64"/>
    <mergeCell ref="E64:F64"/>
    <mergeCell ref="G64:H64"/>
    <mergeCell ref="J64:K64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2025-04-09T11:02:08Z</cp:lastPrinted>
  <dcterms:created xsi:type="dcterms:W3CDTF">2021-06-05T07:13:00Z</dcterms:created>
  <dcterms:modified xsi:type="dcterms:W3CDTF">2025-04-09T11:02:41Z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