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8_{28D20431-93F7-B64D-8082-F5134FAA28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4" l="1"/>
  <c r="L27" i="4"/>
  <c r="L26" i="4"/>
  <c r="G85" i="4"/>
  <c r="G84" i="4"/>
  <c r="G90" i="4"/>
  <c r="G97" i="4"/>
  <c r="G96" i="4"/>
  <c r="G86" i="4"/>
  <c r="G91" i="4"/>
  <c r="G93" i="4"/>
  <c r="G83" i="4"/>
  <c r="G92" i="4"/>
  <c r="G88" i="4"/>
  <c r="G87" i="4"/>
  <c r="G95" i="4"/>
  <c r="G94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<sst xmlns="http://schemas.openxmlformats.org/spreadsheetml/2006/main" count="261" uniqueCount="137">
  <si>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</si>
  <si>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</si>
  <si>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</si>
  <si>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</si>
  <si>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</si>
  <si>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</si>
  <si>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</si>
  <si>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</si>
  <si>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</si>
  <si>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</si>
  <si>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</si>
  <si>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</si>
  <si>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</si>
  <si>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</si>
  <si>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</si>
  <si>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</si>
  <si>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</si>
  <si>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</si>
  <si>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</si>
  <si>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</si>
  <si>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</si>
  <si>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</si>
  <si>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</si>
  <si>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</si>
  <si>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</si>
  <si>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</si>
  <si>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</si>
  <si>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</si>
  <si>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</si>
  <si>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</si>
  <si>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</si>
  <si>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</si>
  <si>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</si>
  <si>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</si>
  <si>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</si>
  <si>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</si>
  <si>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</si>
  <si>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</si>
  <si>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</si>
  <si>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</si>
  <si>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</si>
  <si>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</si>
  <si>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</si>
  <si>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</si>
  <si>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</si>
  <si>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</si>
  <si>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</si>
  <si>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</si>
  <si>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</si>
  <si>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</si>
  <si>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</si>
  <si>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</si>
  <si>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</si>
  <si>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</si>
  <si>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</si>
  <si>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</si>
  <si>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</si>
  <si>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</si>
  <si>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</si>
  <si>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</si>
  <si>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</si>
  <si>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</si>
  <si>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</si>
  <si>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</si>
  <si>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</si>
  <si>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</si>
  <si>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</si>
  <si>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</si>
  <si>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</si>
  <si>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</si>
  <si>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</si>
  <si>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</si>
  <si>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</si>
  <si>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</si>
  <si>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</si>
  <si>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</si>
  <si>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</si>
  <si>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</si>
  <si>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</si>
  <si>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</si>
  <si>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</si>
  <si>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</si>
  <si>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</si>
  <si>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</si>
  <si>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</si>
  <si>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</si>
  <si>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</si>
  <si>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</si>
  <si>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</si>
  <si>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</si>
  <si>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</si>
  <si>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</si>
  <si>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</si>
  <si>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</si>
  <si>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</si>
  <si>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</si>
  <si>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</si>
  <si>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</si>
  <si>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</si>
  <si>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</si>
  <si>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</si>
  <si>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</si>
  <si>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</si>
  <si>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</si>
  <si>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</si>
  <si>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</si>
  <si>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</si>
  <si>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</si>
  <si>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</si>
  <si>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</si>
  <si>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</si>
  <si>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</si>
  <si>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</si>
  <si>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</si>
  <si>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</si>
  <si>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</si>
  <si>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</si>
  <si>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০৫-০৪-২০২৫ তারিখে মূল্য হ্রাস পেয়েছে।</t>
  </si>
  <si>
    <t>০৬-০৪-২০২৫ তারিখে মূল্য হ্রাস পেয়েছে।</t>
  </si>
  <si>
    <t>০৬-০৪-২০২৫ তারিখে মূল্য বৃদ্ধি পেয়েছে।</t>
  </si>
  <si>
    <t xml:space="preserve"> (মোঃ গোলাম খোরশেদ)   </t>
  </si>
  <si>
    <t>০৮-০৪-২০২৫ তারিখে মূল্য হ্রাস পেয়েছে।</t>
  </si>
  <si>
    <t>০৮-০৪-২০২৫ তারিখে মূল্য বৃদ্ধি পেয়েছে।</t>
  </si>
  <si>
    <t>০৯-০৪-২০২৫ তারিখে মূল্য বৃদ্ধি পেয়েছে।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</si>
  <si>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</si>
  <si>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</si>
  <si>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স্মারক নং-২৬.০৫.০০০০.০১৭.৩১.০১.২৫-২৭৯</t>
  </si>
  <si>
    <t xml:space="preserve">শনিবার ১২ এপ্রিল ২০২৫ খ্রিঃ, ২৯ চৈত্র ১৪৩১ বাংলা, ১২ শাওয়াল ১৪৪৬ হিজরি </t>
  </si>
  <si>
    <t xml:space="preserve">   সিরিয়াল নংঃ     ০৯১</t>
  </si>
  <si>
    <t>১২-০৪-২০২৫ তারিখে মূল্য হ্রাস পেয়েছে।</t>
  </si>
  <si>
    <t>১১-০৪-২০২৫ তারিখে মূল্য হ্রাস পেয়েছে।</t>
  </si>
  <si>
    <t>১২-০৪-২০২৫ তারিখে মূল্য বৃদ্ধি পেয়েছে।</t>
  </si>
  <si>
    <t>(১)  চাল (সরু), আটা (প্যা:), ময়দা (খোলা,প্যা:), ছোলা,  লবঙ্গ, তেজপাতা, ডিম, মুরগী ব্রয়লার  এর মূল্য হ্রাস পেয়েছে।</t>
  </si>
  <si>
    <t>(২)  সয়াবিন তেল লুজ, পাম অয়েল লুজ,  পেঁয়াজ (দেশী), এলাচ,  এম এস রড (৬০,৪০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</si>
</sst>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topLeftCell="H1" zoomScale="98" zoomScaleNormal="98" workbookViewId="0">
      <selection activeCell="L5" sqref="L5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128</v>
      </c>
      <c r="L3" s="90"/>
    </row>
    <row r="4" spans="1:12" ht="22.5" customHeight="1" x14ac:dyDescent="0.25">
      <c r="A4" s="19"/>
      <c r="B4" s="9"/>
      <c r="C4" s="9"/>
      <c r="D4" s="19"/>
      <c r="E4" s="9"/>
      <c r="F4" s="9" t="s">
        <v>127</v>
      </c>
      <c r="G4" s="9"/>
      <c r="H4" s="9"/>
      <c r="I4" s="9"/>
      <c r="J4" s="9"/>
      <c r="K4" s="9"/>
      <c r="L4" s="51"/>
    </row>
    <row r="5" spans="1:12" ht="21" x14ac:dyDescent="0.25">
      <c r="A5" s="22" t="s">
        <v>126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45759</v>
      </c>
    </row>
    <row r="6" spans="1:12" ht="21" x14ac:dyDescent="0.2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" x14ac:dyDescent="0.25">
      <c r="A7" s="27"/>
      <c r="B7" s="28"/>
      <c r="C7" s="91">
        <v>45759</v>
      </c>
      <c r="D7" s="90"/>
      <c r="E7" s="91">
        <v>45752</v>
      </c>
      <c r="F7" s="90"/>
      <c r="G7" s="91">
        <v>45728</v>
      </c>
      <c r="H7" s="90"/>
      <c r="I7" s="28" t="s">
        <v>12</v>
      </c>
      <c r="J7" s="99">
        <v>45391</v>
      </c>
      <c r="K7" s="100"/>
      <c r="L7" s="28" t="s">
        <v>12</v>
      </c>
    </row>
    <row r="8" spans="1:12" ht="21" x14ac:dyDescent="0.2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" x14ac:dyDescent="0.3">
      <c r="A9" s="82" t="s">
        <v>17</v>
      </c>
      <c r="B9" s="6" t="s">
        <v>18</v>
      </c>
      <c r="C9" s="31">
        <v>72</v>
      </c>
      <c r="D9" s="31">
        <v>85</v>
      </c>
      <c r="E9" s="31">
        <v>74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" x14ac:dyDescent="0.3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" x14ac:dyDescent="0.3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 x14ac:dyDescent="0.3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" x14ac:dyDescent="0.3">
      <c r="A13" s="82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42</v>
      </c>
      <c r="K13" s="65">
        <v>45</v>
      </c>
      <c r="L13" s="33">
        <f>((C13+D13)/2-(J13+K13)/2)/((J13+K13)/2)*100</f>
        <v>-2.2988505747126435</v>
      </c>
    </row>
    <row r="14" spans="1:12" ht="21" x14ac:dyDescent="0.3">
      <c r="A14" s="82" t="s">
        <v>22</v>
      </c>
      <c r="B14" s="6" t="s">
        <v>23</v>
      </c>
      <c r="C14" s="31">
        <v>48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52</v>
      </c>
      <c r="K14" s="65">
        <v>55</v>
      </c>
      <c r="L14" s="33">
        <f>((C14+D14)/2-(J14+K14)/2)/((J14+K14)/2)*100</f>
        <v>-3.7383177570093453</v>
      </c>
    </row>
    <row r="15" spans="1:12" ht="21" x14ac:dyDescent="0.3">
      <c r="A15" s="82" t="s">
        <v>24</v>
      </c>
      <c r="B15" s="6" t="s">
        <v>18</v>
      </c>
      <c r="C15" s="31">
        <v>50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" x14ac:dyDescent="0.3">
      <c r="A16" s="82" t="s">
        <v>25</v>
      </c>
      <c r="B16" s="6" t="s">
        <v>23</v>
      </c>
      <c r="C16" s="31">
        <v>60</v>
      </c>
      <c r="D16" s="31">
        <v>70</v>
      </c>
      <c r="E16" s="31">
        <v>65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 x14ac:dyDescent="0.3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" x14ac:dyDescent="0.3">
      <c r="A18" s="82" t="s">
        <v>27</v>
      </c>
      <c r="B18" s="6" t="s">
        <v>28</v>
      </c>
      <c r="C18" s="31">
        <v>158</v>
      </c>
      <c r="D18" s="31">
        <v>168</v>
      </c>
      <c r="E18" s="31">
        <v>160</v>
      </c>
      <c r="F18" s="31">
        <v>165</v>
      </c>
      <c r="G18" s="31">
        <v>174</v>
      </c>
      <c r="H18" s="31">
        <v>184</v>
      </c>
      <c r="I18" s="32">
        <f t="shared" ref="I18:I25" si="0">((C18+D18)/2-(G18+H18)/2)/((G18+H18)/2)*100</f>
        <v>-8.938547486033519</v>
      </c>
      <c r="J18" s="65">
        <v>145</v>
      </c>
      <c r="K18" s="65">
        <v>150</v>
      </c>
      <c r="L18" s="33">
        <f t="shared" ref="L18:L27" si="1">((C18+D18)/2-(J18+K18)/2)/((J18+K18)/2)*100</f>
        <v>10.508474576271185</v>
      </c>
    </row>
    <row r="19" spans="1:12" ht="21" x14ac:dyDescent="0.3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" x14ac:dyDescent="0.3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0</v>
      </c>
      <c r="J20" s="65">
        <v>315</v>
      </c>
      <c r="K20" s="65">
        <v>320</v>
      </c>
      <c r="L20" s="33">
        <f t="shared" si="1"/>
        <v>9.4488188976377945</v>
      </c>
    </row>
    <row r="21" spans="1:12" ht="21" x14ac:dyDescent="0.3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" x14ac:dyDescent="0.3">
      <c r="A22" s="82" t="s">
        <v>33</v>
      </c>
      <c r="B22" s="6" t="s">
        <v>28</v>
      </c>
      <c r="C22" s="31">
        <v>144</v>
      </c>
      <c r="D22" s="31">
        <v>153</v>
      </c>
      <c r="E22" s="31">
        <v>144</v>
      </c>
      <c r="F22" s="31">
        <v>150</v>
      </c>
      <c r="G22" s="31">
        <v>146</v>
      </c>
      <c r="H22" s="31">
        <v>155</v>
      </c>
      <c r="I22" s="32">
        <f t="shared" si="0"/>
        <v>-1.3289036544850499</v>
      </c>
      <c r="J22" s="65">
        <v>125</v>
      </c>
      <c r="K22" s="65">
        <v>130</v>
      </c>
      <c r="L22" s="33">
        <f t="shared" si="1"/>
        <v>16.470588235294116</v>
      </c>
    </row>
    <row r="23" spans="1:12" ht="21" x14ac:dyDescent="0.3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" x14ac:dyDescent="0.3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" x14ac:dyDescent="0.3">
      <c r="A25" s="82" t="s">
        <v>34</v>
      </c>
      <c r="B25" s="6" t="s">
        <v>32</v>
      </c>
      <c r="C25" s="31">
        <v>0</v>
      </c>
      <c r="D25" s="31">
        <v>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" x14ac:dyDescent="0.3">
      <c r="A26" s="82" t="s">
        <v>124</v>
      </c>
      <c r="B26" s="6" t="s">
        <v>30</v>
      </c>
      <c r="C26" s="31">
        <v>0</v>
      </c>
      <c r="D26" s="31">
        <v>0</v>
      </c>
      <c r="E26" s="31"/>
      <c r="F26" s="31"/>
      <c r="G26" s="31"/>
      <c r="H26" s="31"/>
      <c r="I26" s="32"/>
      <c r="J26" s="65"/>
      <c r="K26" s="65"/>
      <c r="L26" s="33" t="e">
        <f t="shared" si="1"/>
        <v>#DIV/0!</v>
      </c>
    </row>
    <row r="27" spans="1:12" ht="21" x14ac:dyDescent="0.3">
      <c r="A27" s="82" t="s">
        <v>124</v>
      </c>
      <c r="B27" s="6" t="s">
        <v>31</v>
      </c>
      <c r="C27" s="31">
        <v>0</v>
      </c>
      <c r="D27" s="31">
        <v>0</v>
      </c>
      <c r="E27" s="31"/>
      <c r="F27" s="31"/>
      <c r="G27" s="31"/>
      <c r="H27" s="31"/>
      <c r="I27" s="32"/>
      <c r="J27" s="65"/>
      <c r="K27" s="65"/>
      <c r="L27" s="33" t="e">
        <f t="shared" si="1"/>
        <v>#DIV/0!</v>
      </c>
    </row>
    <row r="28" spans="1:12" ht="21" x14ac:dyDescent="0.3">
      <c r="A28" s="83" t="s">
        <v>35</v>
      </c>
      <c r="B28" s="71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69"/>
      <c r="K28" s="69" t="s">
        <v>36</v>
      </c>
      <c r="L28" s="35"/>
    </row>
    <row r="29" spans="1:12" ht="21" x14ac:dyDescent="0.3">
      <c r="A29" s="82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" x14ac:dyDescent="0.3">
      <c r="A30" s="82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" x14ac:dyDescent="0.3">
      <c r="A31" s="82" t="s">
        <v>39</v>
      </c>
      <c r="B31" s="6" t="s">
        <v>18</v>
      </c>
      <c r="C31" s="31">
        <v>130</v>
      </c>
      <c r="D31" s="31">
        <v>140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0</v>
      </c>
      <c r="J31" s="65">
        <v>130</v>
      </c>
      <c r="K31" s="65">
        <v>140</v>
      </c>
      <c r="L31" s="33">
        <f t="shared" si="3"/>
        <v>0</v>
      </c>
    </row>
    <row r="32" spans="1:12" ht="21" x14ac:dyDescent="0.3">
      <c r="A32" s="82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170</v>
      </c>
      <c r="K32" s="65">
        <v>185</v>
      </c>
      <c r="L32" s="33">
        <f t="shared" si="3"/>
        <v>-12.676056338028168</v>
      </c>
    </row>
    <row r="33" spans="1:12" ht="21" x14ac:dyDescent="0.3">
      <c r="A33" s="82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" x14ac:dyDescent="0.3">
      <c r="A34" s="82" t="s">
        <v>42</v>
      </c>
      <c r="B34" s="6" t="s">
        <v>18</v>
      </c>
      <c r="C34" s="31">
        <v>95</v>
      </c>
      <c r="D34" s="31">
        <v>110</v>
      </c>
      <c r="E34" s="31">
        <v>100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95</v>
      </c>
      <c r="K34" s="65">
        <v>105</v>
      </c>
      <c r="L34" s="33">
        <f t="shared" si="3"/>
        <v>2.5</v>
      </c>
    </row>
    <row r="35" spans="1:12" ht="21" x14ac:dyDescent="0.3">
      <c r="A35" s="82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30</v>
      </c>
      <c r="I35" s="32">
        <f t="shared" si="2"/>
        <v>-10</v>
      </c>
      <c r="J35" s="65">
        <v>45</v>
      </c>
      <c r="K35" s="65">
        <v>50</v>
      </c>
      <c r="L35" s="33">
        <f t="shared" si="3"/>
        <v>-52.631578947368418</v>
      </c>
    </row>
    <row r="36" spans="1:12" ht="21" x14ac:dyDescent="0.3">
      <c r="A36" s="83" t="s">
        <v>44</v>
      </c>
      <c r="B36" s="71"/>
      <c r="C36" s="36"/>
      <c r="D36" s="36"/>
      <c r="E36" s="36"/>
      <c r="F36" s="36"/>
      <c r="G36" s="36"/>
      <c r="H36" s="36"/>
      <c r="I36" s="35"/>
      <c r="J36" s="69"/>
      <c r="K36" s="69"/>
      <c r="L36" s="35"/>
    </row>
    <row r="37" spans="1:12" ht="21" x14ac:dyDescent="0.3">
      <c r="A37" s="82" t="s">
        <v>94</v>
      </c>
      <c r="B37" s="6" t="s">
        <v>18</v>
      </c>
      <c r="C37" s="31">
        <v>30</v>
      </c>
      <c r="D37" s="31">
        <v>50</v>
      </c>
      <c r="E37" s="31">
        <v>30</v>
      </c>
      <c r="F37" s="31">
        <v>45</v>
      </c>
      <c r="G37" s="31">
        <v>35</v>
      </c>
      <c r="H37" s="31">
        <v>50</v>
      </c>
      <c r="I37" s="32">
        <f t="shared" ref="I37:I52" si="4">((C37+D37)/2-(G37+H37)/2)/((G37+H37)/2)*100</f>
        <v>-5.8823529411764701</v>
      </c>
      <c r="J37" s="65">
        <v>55</v>
      </c>
      <c r="K37" s="65">
        <v>65</v>
      </c>
      <c r="L37" s="33">
        <f t="shared" ref="L37:L52" si="5">((C37+D37)/2-(J37+K37)/2)/((J37+K37)/2)*100</f>
        <v>-33.333333333333329</v>
      </c>
    </row>
    <row r="38" spans="1:12" ht="21" x14ac:dyDescent="0.3">
      <c r="A38" s="82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60</v>
      </c>
      <c r="K38" s="65">
        <v>70</v>
      </c>
      <c r="L38" s="33">
        <f t="shared" si="5"/>
        <v>-100</v>
      </c>
    </row>
    <row r="39" spans="1:12" ht="21" x14ac:dyDescent="0.3">
      <c r="A39" s="82" t="s">
        <v>46</v>
      </c>
      <c r="B39" s="6" t="s">
        <v>18</v>
      </c>
      <c r="C39" s="31">
        <v>80</v>
      </c>
      <c r="D39" s="31">
        <v>160</v>
      </c>
      <c r="E39" s="31">
        <v>80</v>
      </c>
      <c r="F39" s="31">
        <v>160</v>
      </c>
      <c r="G39" s="31">
        <v>80</v>
      </c>
      <c r="H39" s="31">
        <v>240</v>
      </c>
      <c r="I39" s="32">
        <f t="shared" si="4"/>
        <v>-25</v>
      </c>
      <c r="J39" s="65">
        <v>120</v>
      </c>
      <c r="K39" s="65">
        <v>150</v>
      </c>
      <c r="L39" s="33">
        <f t="shared" si="5"/>
        <v>-11.111111111111111</v>
      </c>
    </row>
    <row r="40" spans="1:12" ht="21" x14ac:dyDescent="0.3">
      <c r="A40" s="82" t="s">
        <v>47</v>
      </c>
      <c r="B40" s="6" t="s">
        <v>18</v>
      </c>
      <c r="C40" s="31">
        <v>190</v>
      </c>
      <c r="D40" s="31">
        <v>240</v>
      </c>
      <c r="E40" s="31">
        <v>190</v>
      </c>
      <c r="F40" s="31">
        <v>240</v>
      </c>
      <c r="G40" s="31">
        <v>215</v>
      </c>
      <c r="H40" s="31">
        <v>240</v>
      </c>
      <c r="I40" s="32">
        <f t="shared" si="4"/>
        <v>-5.4945054945054945</v>
      </c>
      <c r="J40" s="65">
        <v>200</v>
      </c>
      <c r="K40" s="65">
        <v>230</v>
      </c>
      <c r="L40" s="33">
        <f t="shared" si="5"/>
        <v>0</v>
      </c>
    </row>
    <row r="41" spans="1:12" ht="21" x14ac:dyDescent="0.3">
      <c r="A41" s="82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" x14ac:dyDescent="0.3">
      <c r="A42" s="82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450</v>
      </c>
      <c r="K42" s="65">
        <v>500</v>
      </c>
      <c r="L42" s="33">
        <f t="shared" si="5"/>
        <v>-17.894736842105264</v>
      </c>
    </row>
    <row r="43" spans="1:12" ht="21" x14ac:dyDescent="0.3">
      <c r="A43" s="82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" x14ac:dyDescent="0.3">
      <c r="A44" s="82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" x14ac:dyDescent="0.3">
      <c r="A45" s="82" t="s">
        <v>52</v>
      </c>
      <c r="B45" s="6" t="s">
        <v>18</v>
      </c>
      <c r="C45" s="31">
        <v>100</v>
      </c>
      <c r="D45" s="31">
        <v>200</v>
      </c>
      <c r="E45" s="31">
        <v>100</v>
      </c>
      <c r="F45" s="31">
        <v>150</v>
      </c>
      <c r="G45" s="31">
        <v>100</v>
      </c>
      <c r="H45" s="31">
        <v>250</v>
      </c>
      <c r="I45" s="32">
        <f t="shared" si="4"/>
        <v>-14.285714285714285</v>
      </c>
      <c r="J45" s="65">
        <v>280</v>
      </c>
      <c r="K45" s="65">
        <v>320</v>
      </c>
      <c r="L45" s="33">
        <f t="shared" si="5"/>
        <v>-50</v>
      </c>
    </row>
    <row r="46" spans="1:12" ht="21" x14ac:dyDescent="0.3">
      <c r="A46" s="82" t="s">
        <v>53</v>
      </c>
      <c r="B46" s="6" t="s">
        <v>18</v>
      </c>
      <c r="C46" s="31">
        <v>100</v>
      </c>
      <c r="D46" s="31">
        <v>200</v>
      </c>
      <c r="E46" s="31">
        <v>120</v>
      </c>
      <c r="F46" s="31">
        <v>200</v>
      </c>
      <c r="G46" s="31">
        <v>100</v>
      </c>
      <c r="H46" s="31">
        <v>220</v>
      </c>
      <c r="I46" s="32">
        <f t="shared" si="4"/>
        <v>-6.25</v>
      </c>
      <c r="J46" s="65">
        <v>190</v>
      </c>
      <c r="K46" s="65">
        <v>230</v>
      </c>
      <c r="L46" s="33">
        <f t="shared" si="5"/>
        <v>-28.571428571428569</v>
      </c>
    </row>
    <row r="47" spans="1:12" ht="21" x14ac:dyDescent="0.3">
      <c r="A47" s="82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" x14ac:dyDescent="0.3">
      <c r="A48" s="82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580</v>
      </c>
      <c r="L48" s="33">
        <f t="shared" si="5"/>
        <v>-2.7777777777777777</v>
      </c>
    </row>
    <row r="49" spans="1:12" ht="21" x14ac:dyDescent="0.3">
      <c r="A49" s="82" t="s">
        <v>56</v>
      </c>
      <c r="B49" s="6" t="s">
        <v>18</v>
      </c>
      <c r="C49" s="31">
        <v>1350</v>
      </c>
      <c r="D49" s="31">
        <v>1600</v>
      </c>
      <c r="E49" s="31">
        <v>1400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1900</v>
      </c>
      <c r="L49" s="33">
        <f t="shared" si="5"/>
        <v>-18.055555555555554</v>
      </c>
    </row>
    <row r="50" spans="1:12" ht="21" x14ac:dyDescent="0.3">
      <c r="A50" s="82" t="s">
        <v>57</v>
      </c>
      <c r="B50" s="6" t="s">
        <v>18</v>
      </c>
      <c r="C50" s="31">
        <v>4500</v>
      </c>
      <c r="D50" s="31">
        <v>5100</v>
      </c>
      <c r="E50" s="31">
        <v>4500</v>
      </c>
      <c r="F50" s="31">
        <v>5000</v>
      </c>
      <c r="G50" s="31">
        <v>4600</v>
      </c>
      <c r="H50" s="31">
        <v>5100</v>
      </c>
      <c r="I50" s="32">
        <f t="shared" si="4"/>
        <v>-1.0309278350515463</v>
      </c>
      <c r="J50" s="65">
        <v>2500</v>
      </c>
      <c r="K50" s="65">
        <v>3500</v>
      </c>
      <c r="L50" s="33">
        <f t="shared" si="5"/>
        <v>60</v>
      </c>
    </row>
    <row r="51" spans="1:12" ht="21" x14ac:dyDescent="0.3">
      <c r="A51" s="82" t="s">
        <v>58</v>
      </c>
      <c r="B51" s="6" t="s">
        <v>18</v>
      </c>
      <c r="C51" s="31">
        <v>230</v>
      </c>
      <c r="D51" s="31">
        <v>280</v>
      </c>
      <c r="E51" s="31">
        <v>230</v>
      </c>
      <c r="F51" s="31">
        <v>280</v>
      </c>
      <c r="G51" s="31">
        <v>230</v>
      </c>
      <c r="H51" s="31">
        <v>280</v>
      </c>
      <c r="I51" s="32">
        <f t="shared" si="4"/>
        <v>0</v>
      </c>
      <c r="J51" s="65">
        <v>200</v>
      </c>
      <c r="K51" s="65">
        <v>240</v>
      </c>
      <c r="L51" s="33">
        <f t="shared" si="5"/>
        <v>15.909090909090908</v>
      </c>
    </row>
    <row r="52" spans="1:12" ht="21" x14ac:dyDescent="0.3">
      <c r="A52" s="82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240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" x14ac:dyDescent="0.3">
      <c r="A53" s="80" t="s">
        <v>60</v>
      </c>
      <c r="B53" s="71"/>
      <c r="C53" s="36"/>
      <c r="D53" s="36"/>
      <c r="E53" s="36"/>
      <c r="F53" s="36"/>
      <c r="G53" s="36"/>
      <c r="H53" s="36"/>
      <c r="I53" s="35"/>
      <c r="J53" s="69"/>
      <c r="K53" s="69"/>
      <c r="L53" s="35"/>
    </row>
    <row r="54" spans="1:12" ht="21" x14ac:dyDescent="0.3">
      <c r="A54" s="82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" x14ac:dyDescent="0.3">
      <c r="A55" s="82" t="s">
        <v>62</v>
      </c>
      <c r="B55" s="6" t="s">
        <v>18</v>
      </c>
      <c r="C55" s="31">
        <v>650</v>
      </c>
      <c r="D55" s="31">
        <v>1600</v>
      </c>
      <c r="E55" s="31">
        <v>650</v>
      </c>
      <c r="F55" s="31">
        <v>1600</v>
      </c>
      <c r="G55" s="31">
        <v>650</v>
      </c>
      <c r="H55" s="31">
        <v>1600</v>
      </c>
      <c r="I55" s="32">
        <f t="shared" si="6"/>
        <v>0</v>
      </c>
      <c r="J55" s="65">
        <v>650</v>
      </c>
      <c r="K55" s="65">
        <v>1600</v>
      </c>
      <c r="L55" s="33">
        <f t="shared" si="7"/>
        <v>0</v>
      </c>
    </row>
    <row r="56" spans="1:12" ht="21" x14ac:dyDescent="0.3">
      <c r="A56" s="82" t="s">
        <v>95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" x14ac:dyDescent="0.3">
      <c r="A57" s="82" t="s">
        <v>96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" x14ac:dyDescent="0.3">
      <c r="A58" s="82" t="s">
        <v>63</v>
      </c>
      <c r="B58" s="6" t="s">
        <v>18</v>
      </c>
      <c r="C58" s="31">
        <v>185</v>
      </c>
      <c r="D58" s="31">
        <v>220</v>
      </c>
      <c r="E58" s="31">
        <v>200</v>
      </c>
      <c r="F58" s="31">
        <v>220</v>
      </c>
      <c r="G58" s="31">
        <v>180</v>
      </c>
      <c r="H58" s="31">
        <v>210</v>
      </c>
      <c r="I58" s="32">
        <f t="shared" si="6"/>
        <v>3.8461538461538463</v>
      </c>
      <c r="J58" s="65">
        <v>230</v>
      </c>
      <c r="K58" s="65">
        <v>250</v>
      </c>
      <c r="L58" s="33">
        <f t="shared" si="7"/>
        <v>-15.625</v>
      </c>
    </row>
    <row r="59" spans="1:12" ht="21" x14ac:dyDescent="0.3">
      <c r="A59" s="82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" x14ac:dyDescent="0.3">
      <c r="A60" s="84" t="s">
        <v>65</v>
      </c>
      <c r="B60" s="72"/>
      <c r="C60" s="38"/>
      <c r="D60" s="38"/>
      <c r="E60" s="38"/>
      <c r="F60" s="38"/>
      <c r="G60" s="38"/>
      <c r="H60" s="38"/>
      <c r="I60" s="37"/>
      <c r="J60" s="70"/>
      <c r="K60" s="70"/>
      <c r="L60" s="37"/>
    </row>
    <row r="61" spans="1:12" ht="23.25" customHeight="1" x14ac:dyDescent="0.3">
      <c r="A61" s="82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 x14ac:dyDescent="0.3">
      <c r="A62" s="82" t="s">
        <v>68</v>
      </c>
      <c r="B62" s="6" t="s">
        <v>67</v>
      </c>
      <c r="C62" s="31">
        <v>780</v>
      </c>
      <c r="D62" s="31">
        <v>830</v>
      </c>
      <c r="E62" s="31">
        <v>780</v>
      </c>
      <c r="F62" s="31">
        <v>830</v>
      </c>
      <c r="G62" s="31">
        <v>780</v>
      </c>
      <c r="H62" s="31">
        <v>830</v>
      </c>
      <c r="I62" s="32">
        <f>((C62+D62)/2-(G62+H62)/2)/((G62+H62)/2)*100</f>
        <v>0</v>
      </c>
      <c r="J62" s="65">
        <v>790</v>
      </c>
      <c r="K62" s="65">
        <v>820</v>
      </c>
      <c r="L62" s="33">
        <f>((C62+D62)/2-(J62+K62)/2)/((J62+K62)/2)*100</f>
        <v>0</v>
      </c>
    </row>
    <row r="63" spans="1:12" ht="22.5" customHeight="1" x14ac:dyDescent="0.3">
      <c r="A63" s="82" t="s">
        <v>69</v>
      </c>
      <c r="B63" s="6" t="s">
        <v>67</v>
      </c>
      <c r="C63" s="31">
        <v>775</v>
      </c>
      <c r="D63" s="31">
        <v>820</v>
      </c>
      <c r="E63" s="31">
        <v>775</v>
      </c>
      <c r="F63" s="31">
        <v>820</v>
      </c>
      <c r="G63" s="31">
        <v>775</v>
      </c>
      <c r="H63" s="31">
        <v>820</v>
      </c>
      <c r="I63" s="32">
        <f>((C63+D63)/2-(G63+H63)/2)/((G63+H63)/2)*100</f>
        <v>0</v>
      </c>
      <c r="J63" s="65">
        <v>780</v>
      </c>
      <c r="K63" s="65">
        <v>800</v>
      </c>
      <c r="L63" s="33">
        <f>((C63+D63)/2-(J63+K63)/2)/((J63+K63)/2)*100</f>
        <v>0.949367088607595</v>
      </c>
    </row>
    <row r="64" spans="1:12" ht="24" customHeight="1" x14ac:dyDescent="0.3">
      <c r="A64" s="82" t="s">
        <v>70</v>
      </c>
      <c r="B64" s="73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 x14ac:dyDescent="0.3">
      <c r="A65" s="85"/>
      <c r="B65" s="74"/>
      <c r="C65" s="75"/>
      <c r="D65" s="75"/>
      <c r="E65" s="75"/>
      <c r="F65" s="75"/>
      <c r="G65" s="75"/>
      <c r="H65" s="75"/>
      <c r="I65" s="11"/>
      <c r="J65" s="88"/>
      <c r="K65" s="88"/>
      <c r="L65" s="76"/>
    </row>
    <row r="66" spans="1:12" ht="21" x14ac:dyDescent="0.25">
      <c r="A66" s="82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" x14ac:dyDescent="0.25">
      <c r="A67" s="86"/>
      <c r="B67" s="77"/>
      <c r="C67" s="91">
        <v>45759</v>
      </c>
      <c r="D67" s="90"/>
      <c r="E67" s="91">
        <v>45752</v>
      </c>
      <c r="F67" s="90"/>
      <c r="G67" s="91">
        <v>45728</v>
      </c>
      <c r="H67" s="90"/>
      <c r="I67" s="28" t="s">
        <v>12</v>
      </c>
      <c r="J67" s="99">
        <v>45391</v>
      </c>
      <c r="K67" s="100"/>
      <c r="L67" s="28" t="s">
        <v>12</v>
      </c>
    </row>
    <row r="68" spans="1:12" ht="21" x14ac:dyDescent="0.25">
      <c r="A68" s="87" t="s">
        <v>71</v>
      </c>
      <c r="B68" s="78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" x14ac:dyDescent="0.3">
      <c r="A69" s="82" t="s">
        <v>72</v>
      </c>
      <c r="B69" s="6" t="s">
        <v>18</v>
      </c>
      <c r="C69" s="31">
        <v>115</v>
      </c>
      <c r="D69" s="31">
        <v>120</v>
      </c>
      <c r="E69" s="31">
        <v>115</v>
      </c>
      <c r="F69" s="31">
        <v>120</v>
      </c>
      <c r="G69" s="31">
        <v>118</v>
      </c>
      <c r="H69" s="31">
        <v>125</v>
      </c>
      <c r="I69" s="32">
        <f>((C69+D69)/2-(G69+H69)/2)/((G69+H69)/2)*100</f>
        <v>-3.2921810699588478</v>
      </c>
      <c r="J69" s="65">
        <v>135</v>
      </c>
      <c r="K69" s="65">
        <v>140</v>
      </c>
      <c r="L69" s="33">
        <f t="shared" ref="L69:L75" si="8">((C69+D69)/2-(J69+K69)/2)/((J69+K69)/2)*100</f>
        <v>-14.545454545454545</v>
      </c>
    </row>
    <row r="70" spans="1:12" ht="21" x14ac:dyDescent="0.3">
      <c r="A70" s="82" t="s">
        <v>73</v>
      </c>
      <c r="B70" s="79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" x14ac:dyDescent="0.3">
      <c r="A71" s="82" t="s">
        <v>113</v>
      </c>
      <c r="B71" s="79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" x14ac:dyDescent="0.3">
      <c r="A72" s="82" t="s">
        <v>74</v>
      </c>
      <c r="B72" s="6" t="s">
        <v>75</v>
      </c>
      <c r="C72" s="39">
        <v>38</v>
      </c>
      <c r="D72" s="39">
        <v>44</v>
      </c>
      <c r="E72" s="39">
        <v>40</v>
      </c>
      <c r="F72" s="39">
        <v>44</v>
      </c>
      <c r="G72" s="39">
        <v>40</v>
      </c>
      <c r="H72" s="39">
        <v>45</v>
      </c>
      <c r="I72" s="32">
        <f t="shared" si="9"/>
        <v>-3.5294117647058822</v>
      </c>
      <c r="J72" s="66">
        <v>40</v>
      </c>
      <c r="K72" s="66">
        <v>42</v>
      </c>
      <c r="L72" s="33">
        <f t="shared" si="8"/>
        <v>0</v>
      </c>
    </row>
    <row r="73" spans="1:12" ht="21" x14ac:dyDescent="0.3">
      <c r="A73" s="82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" x14ac:dyDescent="0.3">
      <c r="A74" s="82" t="s">
        <v>78</v>
      </c>
      <c r="B74" s="6" t="s">
        <v>79</v>
      </c>
      <c r="C74" s="31">
        <v>92500</v>
      </c>
      <c r="D74" s="31">
        <v>95000</v>
      </c>
      <c r="E74" s="31">
        <v>91000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" x14ac:dyDescent="0.3">
      <c r="A75" s="82" t="s">
        <v>80</v>
      </c>
      <c r="B75" s="6" t="s">
        <v>79</v>
      </c>
      <c r="C75" s="31">
        <v>87000</v>
      </c>
      <c r="D75" s="39">
        <v>88000</v>
      </c>
      <c r="E75" s="31">
        <v>86000</v>
      </c>
      <c r="F75" s="39">
        <v>88000</v>
      </c>
      <c r="G75" s="31">
        <v>86000</v>
      </c>
      <c r="H75" s="39">
        <v>88000</v>
      </c>
      <c r="I75" s="32">
        <f t="shared" si="9"/>
        <v>0.57471264367816088</v>
      </c>
      <c r="J75" s="66">
        <v>83500</v>
      </c>
      <c r="K75" s="66">
        <v>89500</v>
      </c>
      <c r="L75" s="33">
        <f t="shared" si="8"/>
        <v>1.1560693641618496</v>
      </c>
    </row>
    <row r="76" spans="1:12" ht="37.5" customHeight="1" x14ac:dyDescent="0.25">
      <c r="A76" s="92" t="s">
        <v>125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" x14ac:dyDescent="0.25">
      <c r="A77" s="17"/>
      <c r="B77" s="4" t="s">
        <v>81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" x14ac:dyDescent="0.25">
      <c r="A78" s="18"/>
      <c r="B78" s="1" t="s">
        <v>132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" x14ac:dyDescent="0.25">
      <c r="A79" s="18"/>
      <c r="B79" s="1" t="s">
        <v>133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" x14ac:dyDescent="0.25">
      <c r="A80" s="18"/>
      <c r="B80" s="1" t="s">
        <v>114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" x14ac:dyDescent="0.25">
      <c r="A81" s="46" t="s">
        <v>82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" x14ac:dyDescent="0.25">
      <c r="A82" s="5" t="s">
        <v>83</v>
      </c>
      <c r="B82" s="6" t="s">
        <v>84</v>
      </c>
      <c r="C82" s="94" t="s">
        <v>6</v>
      </c>
      <c r="D82" s="95"/>
      <c r="E82" s="96" t="s">
        <v>85</v>
      </c>
      <c r="F82" s="97"/>
      <c r="G82" s="7" t="s">
        <v>12</v>
      </c>
      <c r="H82" s="94" t="s">
        <v>86</v>
      </c>
      <c r="I82" s="98"/>
      <c r="J82" s="95"/>
      <c r="K82" s="54"/>
      <c r="L82" s="19"/>
    </row>
    <row r="83" spans="1:12" ht="21" x14ac:dyDescent="0.3">
      <c r="A83" s="82" t="s">
        <v>17</v>
      </c>
      <c r="B83" s="6" t="s">
        <v>18</v>
      </c>
      <c r="C83" s="31">
        <v>72</v>
      </c>
      <c r="D83" s="31">
        <v>85</v>
      </c>
      <c r="E83" s="31">
        <v>74</v>
      </c>
      <c r="F83" s="31">
        <v>85</v>
      </c>
      <c r="G83" s="8">
        <f t="shared" ref="G83:G92" si="10">((C83+D83)/2-(E83+F83)/2)/((E83+F83)/2)*100</f>
        <v>-1.257861635220126</v>
      </c>
      <c r="H83" s="5" t="s">
        <v>117</v>
      </c>
      <c r="I83" s="6"/>
      <c r="J83" s="6"/>
      <c r="K83" s="54"/>
      <c r="L83" s="19"/>
    </row>
    <row r="84" spans="1:12" ht="21" x14ac:dyDescent="0.3">
      <c r="A84" s="82" t="s">
        <v>22</v>
      </c>
      <c r="B84" s="6" t="s">
        <v>23</v>
      </c>
      <c r="C84" s="31">
        <v>48</v>
      </c>
      <c r="D84" s="31">
        <v>55</v>
      </c>
      <c r="E84" s="31">
        <v>50</v>
      </c>
      <c r="F84" s="31">
        <v>55</v>
      </c>
      <c r="G84" s="8">
        <f t="shared" si="10"/>
        <v>-1.9047619047619049</v>
      </c>
      <c r="H84" s="5" t="s">
        <v>121</v>
      </c>
      <c r="I84" s="6"/>
      <c r="J84" s="6"/>
      <c r="K84" s="54"/>
      <c r="L84" s="19"/>
    </row>
    <row r="85" spans="1:12" ht="21" x14ac:dyDescent="0.3">
      <c r="A85" s="82" t="s">
        <v>24</v>
      </c>
      <c r="B85" s="6" t="s">
        <v>18</v>
      </c>
      <c r="C85" s="31">
        <v>50</v>
      </c>
      <c r="D85" s="31">
        <v>60</v>
      </c>
      <c r="E85" s="31">
        <v>55</v>
      </c>
      <c r="F85" s="31">
        <v>60</v>
      </c>
      <c r="G85" s="8">
        <f t="shared" si="10"/>
        <v>-4.3478260869565215</v>
      </c>
      <c r="H85" s="5" t="s">
        <v>121</v>
      </c>
      <c r="I85" s="6"/>
      <c r="J85" s="6"/>
      <c r="K85" s="54"/>
      <c r="L85" s="19"/>
    </row>
    <row r="86" spans="1:12" ht="21" x14ac:dyDescent="0.3">
      <c r="A86" s="82" t="s">
        <v>25</v>
      </c>
      <c r="B86" s="6" t="s">
        <v>23</v>
      </c>
      <c r="C86" s="31">
        <v>60</v>
      </c>
      <c r="D86" s="31">
        <v>70</v>
      </c>
      <c r="E86" s="31">
        <v>65</v>
      </c>
      <c r="F86" s="31">
        <v>70</v>
      </c>
      <c r="G86" s="8">
        <f t="shared" si="10"/>
        <v>-3.7037037037037033</v>
      </c>
      <c r="H86" s="5" t="s">
        <v>121</v>
      </c>
      <c r="I86" s="6"/>
      <c r="J86" s="6"/>
      <c r="K86" s="54"/>
      <c r="L86" s="19"/>
    </row>
    <row r="87" spans="1:12" ht="21" x14ac:dyDescent="0.3">
      <c r="A87" s="82" t="s">
        <v>27</v>
      </c>
      <c r="B87" s="6" t="s">
        <v>28</v>
      </c>
      <c r="C87" s="31">
        <v>158</v>
      </c>
      <c r="D87" s="31">
        <v>168</v>
      </c>
      <c r="E87" s="31">
        <v>160</v>
      </c>
      <c r="F87" s="31">
        <v>165</v>
      </c>
      <c r="G87" s="8">
        <f t="shared" si="10"/>
        <v>0.30769230769230771</v>
      </c>
      <c r="H87" s="5" t="s">
        <v>123</v>
      </c>
      <c r="I87" s="6"/>
      <c r="J87" s="6"/>
      <c r="K87" s="54"/>
      <c r="L87" s="19"/>
    </row>
    <row r="88" spans="1:12" ht="21" x14ac:dyDescent="0.3">
      <c r="A88" s="5" t="s">
        <v>33</v>
      </c>
      <c r="B88" s="6" t="s">
        <v>28</v>
      </c>
      <c r="C88" s="31">
        <v>144</v>
      </c>
      <c r="D88" s="31">
        <v>153</v>
      </c>
      <c r="E88" s="31">
        <v>144</v>
      </c>
      <c r="F88" s="31">
        <v>150</v>
      </c>
      <c r="G88" s="8">
        <f t="shared" si="10"/>
        <v>1.0204081632653061</v>
      </c>
      <c r="H88" s="5" t="s">
        <v>131</v>
      </c>
      <c r="I88" s="6"/>
      <c r="J88" s="6"/>
      <c r="K88" s="54"/>
      <c r="L88" s="19"/>
    </row>
    <row r="89" spans="1:12" ht="21" x14ac:dyDescent="0.3">
      <c r="A89" s="82" t="s">
        <v>42</v>
      </c>
      <c r="B89" s="6" t="s">
        <v>18</v>
      </c>
      <c r="C89" s="31">
        <v>95</v>
      </c>
      <c r="D89" s="31">
        <v>110</v>
      </c>
      <c r="E89" s="31">
        <v>100</v>
      </c>
      <c r="F89" s="31">
        <v>110</v>
      </c>
      <c r="G89" s="8">
        <f t="shared" si="10"/>
        <v>-2.3809523809523809</v>
      </c>
      <c r="H89" s="5" t="s">
        <v>129</v>
      </c>
      <c r="I89" s="6"/>
      <c r="J89" s="6"/>
      <c r="K89" s="54"/>
      <c r="L89" s="19"/>
    </row>
    <row r="90" spans="1:12" ht="21" x14ac:dyDescent="0.3">
      <c r="A90" s="5" t="s">
        <v>94</v>
      </c>
      <c r="B90" s="6" t="s">
        <v>18</v>
      </c>
      <c r="C90" s="31">
        <v>30</v>
      </c>
      <c r="D90" s="31">
        <v>50</v>
      </c>
      <c r="E90" s="31">
        <v>30</v>
      </c>
      <c r="F90" s="31">
        <v>45</v>
      </c>
      <c r="G90" s="8">
        <f t="shared" si="10"/>
        <v>6.666666666666667</v>
      </c>
      <c r="H90" s="5" t="s">
        <v>122</v>
      </c>
      <c r="I90" s="6"/>
      <c r="J90" s="6"/>
      <c r="K90" s="54"/>
      <c r="L90" s="19"/>
    </row>
    <row r="91" spans="1:12" ht="21" x14ac:dyDescent="0.3">
      <c r="A91" s="82" t="s">
        <v>56</v>
      </c>
      <c r="B91" s="6" t="s">
        <v>18</v>
      </c>
      <c r="C91" s="31">
        <v>1350</v>
      </c>
      <c r="D91" s="31">
        <v>1600</v>
      </c>
      <c r="E91" s="31">
        <v>1400</v>
      </c>
      <c r="F91" s="31">
        <v>1600</v>
      </c>
      <c r="G91" s="8">
        <f t="shared" ref="G91:G97" si="11">((C91+D91)/2-(E91+F91)/2)/((E91+F91)/2)*100</f>
        <v>-1.6666666666666667</v>
      </c>
      <c r="H91" s="5" t="s">
        <v>118</v>
      </c>
      <c r="I91" s="6"/>
      <c r="J91" s="6"/>
      <c r="K91" s="54"/>
      <c r="L91" s="19"/>
    </row>
    <row r="92" spans="1:12" ht="21" x14ac:dyDescent="0.3">
      <c r="A92" s="82" t="s">
        <v>57</v>
      </c>
      <c r="B92" s="6" t="s">
        <v>18</v>
      </c>
      <c r="C92" s="31">
        <v>4500</v>
      </c>
      <c r="D92" s="31">
        <v>5100</v>
      </c>
      <c r="E92" s="31">
        <v>4500</v>
      </c>
      <c r="F92" s="31">
        <v>5000</v>
      </c>
      <c r="G92" s="8">
        <f t="shared" si="10"/>
        <v>1.0526315789473684</v>
      </c>
      <c r="H92" s="5" t="s">
        <v>119</v>
      </c>
      <c r="I92" s="6"/>
      <c r="J92" s="6"/>
      <c r="K92" s="54"/>
      <c r="L92" s="19"/>
    </row>
    <row r="93" spans="1:12" ht="21" x14ac:dyDescent="0.3">
      <c r="A93" s="82" t="s">
        <v>59</v>
      </c>
      <c r="B93" s="6" t="s">
        <v>18</v>
      </c>
      <c r="C93" s="31">
        <v>140</v>
      </c>
      <c r="D93" s="31">
        <v>220</v>
      </c>
      <c r="E93" s="31">
        <v>140</v>
      </c>
      <c r="F93" s="31">
        <v>240</v>
      </c>
      <c r="G93" s="8">
        <f t="shared" si="11"/>
        <v>-5.2631578947368416</v>
      </c>
      <c r="H93" s="5" t="s">
        <v>117</v>
      </c>
      <c r="I93" s="6"/>
      <c r="J93" s="6"/>
      <c r="K93" s="54"/>
      <c r="L93" s="19"/>
    </row>
    <row r="94" spans="1:12" ht="21" x14ac:dyDescent="0.3">
      <c r="A94" s="5" t="s">
        <v>63</v>
      </c>
      <c r="B94" s="6" t="s">
        <v>18</v>
      </c>
      <c r="C94" s="31">
        <v>185</v>
      </c>
      <c r="D94" s="31">
        <v>220</v>
      </c>
      <c r="E94" s="31">
        <v>200</v>
      </c>
      <c r="F94" s="31">
        <v>220</v>
      </c>
      <c r="G94" s="8">
        <f t="shared" si="11"/>
        <v>-3.5714285714285712</v>
      </c>
      <c r="H94" s="5" t="s">
        <v>129</v>
      </c>
      <c r="I94" s="6"/>
      <c r="J94" s="6"/>
      <c r="K94" s="54"/>
      <c r="L94" s="19"/>
    </row>
    <row r="95" spans="1:12" ht="21" x14ac:dyDescent="0.3">
      <c r="A95" s="5" t="s">
        <v>74</v>
      </c>
      <c r="B95" s="6" t="s">
        <v>75</v>
      </c>
      <c r="C95" s="39">
        <v>38</v>
      </c>
      <c r="D95" s="39">
        <v>44</v>
      </c>
      <c r="E95" s="39">
        <v>40</v>
      </c>
      <c r="F95" s="39">
        <v>44</v>
      </c>
      <c r="G95" s="8">
        <f t="shared" si="11"/>
        <v>-2.3809523809523809</v>
      </c>
      <c r="H95" s="5" t="s">
        <v>130</v>
      </c>
      <c r="I95" s="6"/>
      <c r="J95" s="6"/>
      <c r="K95" s="54"/>
      <c r="L95" s="13"/>
    </row>
    <row r="96" spans="1:12" ht="21" x14ac:dyDescent="0.3">
      <c r="A96" s="5" t="s">
        <v>78</v>
      </c>
      <c r="B96" s="6" t="s">
        <v>79</v>
      </c>
      <c r="C96" s="31">
        <v>92500</v>
      </c>
      <c r="D96" s="31">
        <v>95000</v>
      </c>
      <c r="E96" s="31">
        <v>91000</v>
      </c>
      <c r="F96" s="31">
        <v>95000</v>
      </c>
      <c r="G96" s="8">
        <f t="shared" si="11"/>
        <v>0.80645161290322576</v>
      </c>
      <c r="H96" s="5" t="s">
        <v>122</v>
      </c>
      <c r="I96" s="6"/>
      <c r="J96" s="6"/>
      <c r="K96" s="54"/>
      <c r="L96" s="13"/>
    </row>
    <row r="97" spans="1:12" ht="21" x14ac:dyDescent="0.3">
      <c r="A97" s="5" t="s">
        <v>80</v>
      </c>
      <c r="B97" s="6" t="s">
        <v>79</v>
      </c>
      <c r="C97" s="31">
        <v>87000</v>
      </c>
      <c r="D97" s="39">
        <v>88000</v>
      </c>
      <c r="E97" s="31">
        <v>86000</v>
      </c>
      <c r="F97" s="39">
        <v>88000</v>
      </c>
      <c r="G97" s="8">
        <f t="shared" si="11"/>
        <v>0.57471264367816088</v>
      </c>
      <c r="H97" s="5" t="s">
        <v>122</v>
      </c>
      <c r="I97" s="6"/>
      <c r="J97" s="6"/>
      <c r="K97" s="54"/>
      <c r="L97" s="13"/>
    </row>
    <row r="98" spans="1:12" ht="23.25" x14ac:dyDescent="0.3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3.25" x14ac:dyDescent="0.3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3.25" x14ac:dyDescent="0.3">
      <c r="A100" s="1"/>
      <c r="B100" s="15"/>
      <c r="C100" s="16"/>
      <c r="D100" s="16"/>
      <c r="E100" s="15"/>
      <c r="F100" s="16"/>
      <c r="G100" s="40"/>
      <c r="H100" s="41"/>
      <c r="I100" s="42"/>
      <c r="J100" s="42"/>
      <c r="K100" s="42"/>
      <c r="L100" s="13"/>
    </row>
    <row r="101" spans="1:12" ht="23.25" x14ac:dyDescent="0.3">
      <c r="A101" s="1"/>
      <c r="B101" s="43"/>
      <c r="C101" s="44" t="s">
        <v>115</v>
      </c>
      <c r="D101" s="12"/>
      <c r="E101" s="43"/>
      <c r="F101" s="15"/>
      <c r="G101" s="12"/>
      <c r="H101" s="41"/>
      <c r="I101" s="14"/>
      <c r="J101" s="15" t="s">
        <v>120</v>
      </c>
      <c r="K101" s="12"/>
      <c r="L101" s="12"/>
    </row>
    <row r="102" spans="1:12" ht="23.25" x14ac:dyDescent="0.3">
      <c r="A102" s="1"/>
      <c r="B102" s="45"/>
      <c r="C102" s="44" t="s">
        <v>116</v>
      </c>
      <c r="D102" s="15"/>
      <c r="E102" s="43"/>
      <c r="F102" s="46"/>
      <c r="G102" s="48"/>
      <c r="H102" s="53"/>
      <c r="I102" s="52"/>
      <c r="J102" s="15" t="s">
        <v>110</v>
      </c>
      <c r="K102" s="15"/>
      <c r="L102" s="15"/>
    </row>
    <row r="103" spans="1:12" ht="23.25" x14ac:dyDescent="0.3">
      <c r="A103" s="1"/>
      <c r="B103" s="15"/>
      <c r="C103" s="16"/>
      <c r="D103" s="15"/>
      <c r="E103" s="16"/>
      <c r="F103" s="46"/>
      <c r="G103" s="48"/>
      <c r="H103" s="48"/>
      <c r="I103" s="47"/>
      <c r="J103" s="12"/>
      <c r="K103" s="12"/>
      <c r="L103" s="2"/>
    </row>
    <row r="104" spans="1:12" ht="18.75" x14ac:dyDescent="0.25">
      <c r="A104" s="59" t="s">
        <v>97</v>
      </c>
      <c r="B104" s="57"/>
      <c r="C104" s="55"/>
      <c r="D104" s="57"/>
      <c r="E104" s="55"/>
      <c r="F104" s="55"/>
      <c r="G104" s="55"/>
      <c r="H104" s="56"/>
      <c r="I104" s="61"/>
      <c r="J104" s="2"/>
      <c r="K104" s="2"/>
      <c r="L104" s="2"/>
    </row>
    <row r="105" spans="1:12" ht="18.75" x14ac:dyDescent="0.25">
      <c r="A105" s="58" t="s">
        <v>103</v>
      </c>
      <c r="B105" s="57"/>
      <c r="C105" s="55"/>
      <c r="D105" s="57"/>
      <c r="E105" s="55"/>
      <c r="F105" s="55"/>
      <c r="G105" s="57"/>
      <c r="H105" s="56"/>
      <c r="I105" s="61"/>
      <c r="J105" s="2"/>
      <c r="K105" s="2"/>
      <c r="L105" s="2"/>
    </row>
    <row r="106" spans="1:12" ht="18.75" x14ac:dyDescent="0.25">
      <c r="A106" s="58" t="s">
        <v>102</v>
      </c>
      <c r="B106" s="57"/>
      <c r="C106" s="57"/>
      <c r="D106" s="57"/>
      <c r="E106" s="57"/>
      <c r="F106" s="55"/>
      <c r="G106" s="57"/>
      <c r="H106" s="56"/>
      <c r="I106" s="61"/>
      <c r="J106" s="2"/>
      <c r="K106" s="2"/>
      <c r="L106" s="2"/>
    </row>
    <row r="107" spans="1:12" ht="18.75" x14ac:dyDescent="0.25">
      <c r="A107" s="58" t="s">
        <v>87</v>
      </c>
      <c r="B107" s="57"/>
      <c r="C107" s="57"/>
      <c r="D107" s="57"/>
      <c r="E107" s="57"/>
      <c r="F107" s="56"/>
      <c r="G107" s="56"/>
      <c r="H107" s="56"/>
      <c r="I107" s="61"/>
      <c r="J107" s="2"/>
      <c r="K107" s="2"/>
      <c r="L107" s="2"/>
    </row>
    <row r="108" spans="1:12" ht="18.75" x14ac:dyDescent="0.25">
      <c r="A108" s="58" t="s">
        <v>101</v>
      </c>
      <c r="B108" s="57"/>
      <c r="C108" s="57"/>
      <c r="D108" s="57"/>
      <c r="E108" s="57"/>
      <c r="F108" s="57"/>
      <c r="G108" s="56"/>
      <c r="H108" s="56"/>
      <c r="I108" s="61"/>
      <c r="J108" s="2"/>
      <c r="K108" s="2"/>
      <c r="L108" s="2"/>
    </row>
    <row r="109" spans="1:12" ht="18.75" x14ac:dyDescent="0.25">
      <c r="A109" s="58" t="s">
        <v>100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8.75" x14ac:dyDescent="0.25">
      <c r="A110" s="58" t="s">
        <v>112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8.75" x14ac:dyDescent="0.25">
      <c r="A111" s="58" t="s">
        <v>99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8.75" x14ac:dyDescent="0.25">
      <c r="A112" s="58" t="s">
        <v>98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8.75" x14ac:dyDescent="0.25">
      <c r="A113" s="58" t="s">
        <v>88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8.75" x14ac:dyDescent="0.25">
      <c r="A114" s="58" t="s">
        <v>105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8.75" x14ac:dyDescent="0.25">
      <c r="A115" s="58" t="s">
        <v>104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8.75" x14ac:dyDescent="0.25">
      <c r="A116" s="58" t="s">
        <v>106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8.75" x14ac:dyDescent="0.25">
      <c r="A117" s="58" t="s">
        <v>107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8.75" x14ac:dyDescent="0.25">
      <c r="A118" s="58" t="s">
        <v>89</v>
      </c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8.75" x14ac:dyDescent="0.25">
      <c r="A119" s="58"/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8.75" x14ac:dyDescent="0.25">
      <c r="A120" s="59" t="s">
        <v>90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8.75" x14ac:dyDescent="0.25">
      <c r="A121" s="58" t="s">
        <v>91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8.75" x14ac:dyDescent="0.25">
      <c r="A122" s="58" t="s">
        <v>92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.75" x14ac:dyDescent="0.25">
      <c r="A123" s="58" t="s">
        <v>93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8" x14ac:dyDescent="0.25">
      <c r="A124" s="63"/>
      <c r="B124" s="61"/>
      <c r="C124" s="61"/>
      <c r="D124" s="61"/>
      <c r="E124" s="61"/>
      <c r="F124" s="61"/>
      <c r="G124" s="61"/>
      <c r="H124" s="64"/>
      <c r="I124" s="62"/>
      <c r="J124" s="13"/>
      <c r="K124" s="13"/>
      <c r="L124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2025-04-10T08:39:18Z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