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13_ncr:1_{C3FBA185-AFBB-49B7-B8E9-D88A05B3B6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9"/>
</workbook>
</file>

<file path=xl/calcChain.xml><?xml version="1.0" encoding="utf-8"?>
<calcChain xmlns="http://schemas.openxmlformats.org/spreadsheetml/2006/main">
  <c r="G84" i="4" l="1"/>
  <c r="G83" i="4"/>
  <c r="G88" i="4"/>
  <c r="G91" i="4"/>
  <c r="G92" i="4"/>
  <c r="G90" i="4"/>
  <c r="L27" i="4"/>
  <c r="L26" i="4"/>
  <c r="G89" i="4"/>
  <c r="G85" i="4"/>
  <c r="G87" i="4" l="1"/>
  <c r="G86" i="4"/>
  <c r="G94" i="4"/>
  <c r="G93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<sst xmlns="http://schemas.openxmlformats.org/spreadsheetml/2006/main" count="252" uniqueCount="130">
  <si>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</si>
  <si>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</si>
  <si>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</si>
  <si>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</si>
  <si>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</si>
  <si>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</si>
  <si>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</si>
  <si>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</si>
  <si>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</si>
  <si>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</si>
  <si>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</si>
  <si>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</si>
  <si>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</si>
  <si>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</si>
  <si>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</si>
  <si>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</si>
  <si>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</si>
  <si>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</si>
  <si>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</si>
  <si>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</si>
  <si>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</si>
  <si>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</si>
  <si>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</si>
  <si>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</si>
  <si>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</si>
  <si>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</si>
  <si>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</si>
  <si>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</si>
  <si>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</si>
  <si>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</si>
  <si>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</si>
  <si>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</si>
  <si>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</si>
  <si>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</si>
  <si>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</si>
  <si>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</si>
  <si>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</si>
  <si>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</si>
  <si>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</si>
  <si>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</si>
  <si>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</si>
  <si>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</si>
  <si>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</si>
  <si>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</si>
  <si>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</si>
  <si>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</si>
  <si>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</si>
  <si>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</si>
  <si>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</si>
  <si>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</si>
  <si>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</si>
  <si>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</si>
  <si>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</si>
  <si>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</si>
  <si>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</si>
  <si>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</si>
  <si>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</si>
  <si>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</si>
  <si>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</si>
  <si>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</si>
  <si>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</si>
  <si>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</si>
  <si>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</si>
  <si>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</si>
  <si>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</si>
  <si>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</si>
  <si>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</si>
  <si>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</si>
  <si>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</si>
  <si>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</si>
  <si>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</si>
  <si>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</si>
  <si>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</si>
  <si>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</si>
  <si>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</si>
  <si>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</si>
  <si>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</si>
  <si>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</si>
  <si>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</si>
  <si>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</si>
  <si>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</si>
  <si>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</si>
  <si>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</si>
  <si>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</si>
  <si>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</si>
  <si>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</si>
  <si>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</si>
  <si>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</si>
  <si>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</si>
  <si>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</si>
  <si>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</si>
  <si>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</si>
  <si>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</si>
  <si>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</si>
  <si>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</si>
  <si>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</si>
  <si>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</si>
  <si>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</si>
  <si>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</si>
  <si>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</si>
  <si>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</si>
  <si>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</si>
  <si>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</si>
  <si>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</si>
  <si>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</si>
  <si>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</si>
  <si>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</si>
  <si>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</si>
  <si>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</si>
  <si>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</si>
  <si>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</si>
  <si>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</si>
  <si>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</si>
  <si>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</si>
  <si>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</si>
  <si>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</si>
  <si>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</si>
  <si>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</si>
  <si>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</si>
  <si>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</si>
  <si>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১৫-০৪-২০২৫ তারিখে মূল্য হ্রাস পেয়েছে।</t>
  </si>
  <si>
    <t>১৫-০৪-২০২৫ তারিখে মূল্য বৃদ্ধি পেয়েছে।</t>
  </si>
  <si>
    <t>১৩-০৪-২০২৫ তারিখে মূল্য হ্রাস পেয়েছে।</t>
  </si>
  <si>
    <t>স্মারক নং-২৬.০৫.০০০০.০১৭.৩১.০১.২৫-২৮৬</t>
  </si>
  <si>
    <t xml:space="preserve">বুধবার ১৬ এপ্রিল ২০২৫ খ্রিঃ, ০৩ বৈশাখ ১৪৩২ বাংলা, ১৬ শাওয়াল ১৪৪৬ হিজরি </t>
  </si>
  <si>
    <t xml:space="preserve">   সিরিয়াল নংঃ     ০৯৪</t>
  </si>
  <si>
    <t>১৬-০৪-২০২৫ তারিখে মূল্য বৃদ্ধি পেয়েছে।</t>
  </si>
  <si>
    <t>১৬-০৪-২০২৫ তারিখে মূল্য হ্রাস পেয়েছে।</t>
  </si>
  <si>
    <t>(১)   চাল (মাঝারী), রশুন (দেশী), আদা (দেশী), ধনে, মুরগী ব্রয়লার  এর মূল্য হ্রাস পেয়েছে।</t>
  </si>
  <si>
    <t>(২)   চাল (মোটা), আটা (খোলা), সয়াবিন তেল লুজ, পাম অয়েল লুজ, সুপার পাম অয়েল (লুজ), পেঁয়াজ (দেশী), ডিম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</si>
</sst>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76" zoomScale="98" zoomScaleNormal="98" workbookViewId="0">
      <selection activeCell="B79" sqref="B79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125</v>
      </c>
      <c r="L3" s="90"/>
    </row>
    <row r="4" spans="1:12" ht="22.5" customHeight="1">
      <c r="A4" s="19"/>
      <c r="B4" s="9"/>
      <c r="C4" s="9"/>
      <c r="D4" s="19"/>
      <c r="E4" s="9"/>
      <c r="F4" s="9" t="s">
        <v>124</v>
      </c>
      <c r="G4" s="9"/>
      <c r="H4" s="9"/>
      <c r="I4" s="9"/>
      <c r="J4" s="9"/>
      <c r="K4" s="9"/>
      <c r="L4" s="51"/>
    </row>
    <row r="5" spans="1:12" ht="21.75">
      <c r="A5" s="22" t="s">
        <v>123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45763</v>
      </c>
    </row>
    <row r="6" spans="1:12" ht="21.7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.75">
      <c r="A7" s="27"/>
      <c r="B7" s="28"/>
      <c r="C7" s="91">
        <v>45763</v>
      </c>
      <c r="D7" s="90"/>
      <c r="E7" s="91">
        <v>45756</v>
      </c>
      <c r="F7" s="90"/>
      <c r="G7" s="91">
        <v>45732</v>
      </c>
      <c r="H7" s="90"/>
      <c r="I7" s="28" t="s">
        <v>12</v>
      </c>
      <c r="J7" s="99">
        <v>45398</v>
      </c>
      <c r="K7" s="100"/>
      <c r="L7" s="28" t="s">
        <v>12</v>
      </c>
    </row>
    <row r="8" spans="1:12" ht="21.7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.75">
      <c r="A9" s="79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85</v>
      </c>
      <c r="G9" s="31">
        <v>70</v>
      </c>
      <c r="H9" s="31">
        <v>85</v>
      </c>
      <c r="I9" s="32">
        <f>((C9+D9)/2-(G9+H9)/2)/((G9+H9)/2)*100</f>
        <v>1.2903225806451613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79" t="s">
        <v>108</v>
      </c>
      <c r="B10" s="6" t="s">
        <v>18</v>
      </c>
      <c r="C10" s="31">
        <v>57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55</v>
      </c>
      <c r="K10" s="65">
        <v>58</v>
      </c>
      <c r="L10" s="33">
        <f>((C10+D10)/2-(J10+K10)/2)/((J10+K10)/2)*100</f>
        <v>7.9646017699115044</v>
      </c>
    </row>
    <row r="11" spans="1:12" ht="21.75">
      <c r="A11" s="79" t="s">
        <v>19</v>
      </c>
      <c r="B11" s="6" t="s">
        <v>18</v>
      </c>
      <c r="C11" s="31">
        <v>50</v>
      </c>
      <c r="D11" s="31">
        <v>57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1.9047619047619049</v>
      </c>
      <c r="J11" s="65">
        <v>50</v>
      </c>
      <c r="K11" s="65">
        <v>52</v>
      </c>
      <c r="L11" s="33">
        <f>((C11+D11)/2-(J11+K11)/2)/((J11+K11)/2)*100</f>
        <v>4.9019607843137258</v>
      </c>
    </row>
    <row r="12" spans="1:12" ht="18" customHeight="1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.75">
      <c r="A13" s="79" t="s">
        <v>21</v>
      </c>
      <c r="B13" s="6" t="s">
        <v>18</v>
      </c>
      <c r="C13" s="31">
        <v>40</v>
      </c>
      <c r="D13" s="31">
        <v>45</v>
      </c>
      <c r="E13" s="31">
        <v>38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5">
        <v>45</v>
      </c>
      <c r="K13" s="65">
        <v>50</v>
      </c>
      <c r="L13" s="33">
        <f>((C13+D13)/2-(J13+K13)/2)/((J13+K13)/2)*100</f>
        <v>-10.526315789473683</v>
      </c>
    </row>
    <row r="14" spans="1:12" ht="21.75">
      <c r="A14" s="79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55</v>
      </c>
      <c r="K14" s="65">
        <v>60</v>
      </c>
      <c r="L14" s="33">
        <f>((C14+D14)/2-(J14+K14)/2)/((J14+K14)/2)*100</f>
        <v>-10.434782608695652</v>
      </c>
    </row>
    <row r="15" spans="1:12" ht="21.75">
      <c r="A15" s="79" t="s">
        <v>24</v>
      </c>
      <c r="B15" s="6" t="s">
        <v>18</v>
      </c>
      <c r="C15" s="31">
        <v>50</v>
      </c>
      <c r="D15" s="31">
        <v>60</v>
      </c>
      <c r="E15" s="31">
        <v>50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.75">
      <c r="A16" s="79" t="s">
        <v>25</v>
      </c>
      <c r="B16" s="6" t="s">
        <v>23</v>
      </c>
      <c r="C16" s="31">
        <v>60</v>
      </c>
      <c r="D16" s="31">
        <v>70</v>
      </c>
      <c r="E16" s="31">
        <v>60</v>
      </c>
      <c r="F16" s="31">
        <v>70</v>
      </c>
      <c r="G16" s="31">
        <v>65</v>
      </c>
      <c r="H16" s="31">
        <v>72</v>
      </c>
      <c r="I16" s="32">
        <f>((C16+D16)/2-(G16+H16)/2)/((G16+H16)/2)*100</f>
        <v>-5.1094890510948909</v>
      </c>
      <c r="J16" s="65">
        <v>65</v>
      </c>
      <c r="K16" s="65">
        <v>70</v>
      </c>
      <c r="L16" s="33">
        <f>((C16+D16)/2-(J16+K16)/2)/((J16+K16)/2)*100</f>
        <v>-3.7037037037037033</v>
      </c>
    </row>
    <row r="17" spans="1:12" ht="18" customHeight="1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.75">
      <c r="A18" s="79" t="s">
        <v>27</v>
      </c>
      <c r="B18" s="6" t="s">
        <v>28</v>
      </c>
      <c r="C18" s="31">
        <v>162</v>
      </c>
      <c r="D18" s="31">
        <v>170</v>
      </c>
      <c r="E18" s="31">
        <v>158</v>
      </c>
      <c r="F18" s="31">
        <v>168</v>
      </c>
      <c r="G18" s="31">
        <v>157</v>
      </c>
      <c r="H18" s="31">
        <v>172</v>
      </c>
      <c r="I18" s="32">
        <f t="shared" ref="I18:I25" si="0">((C18+D18)/2-(G18+H18)/2)/((G18+H18)/2)*100</f>
        <v>0.91185410334346495</v>
      </c>
      <c r="J18" s="65">
        <v>145</v>
      </c>
      <c r="K18" s="65">
        <v>150</v>
      </c>
      <c r="L18" s="33">
        <f t="shared" ref="L18:L27" si="1">((C18+D18)/2-(J18+K18)/2)/((J18+K18)/2)*100</f>
        <v>12.542372881355931</v>
      </c>
    </row>
    <row r="19" spans="1:12" ht="21.75">
      <c r="A19" s="79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852</v>
      </c>
      <c r="I19" s="32">
        <f t="shared" si="0"/>
        <v>-0.11785503830288745</v>
      </c>
      <c r="J19" s="65">
        <v>770</v>
      </c>
      <c r="K19" s="65">
        <v>800</v>
      </c>
      <c r="L19" s="33">
        <f t="shared" si="1"/>
        <v>7.9617834394904454</v>
      </c>
    </row>
    <row r="20" spans="1:12" ht="21.75">
      <c r="A20" s="79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79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79" t="s">
        <v>33</v>
      </c>
      <c r="B22" s="6" t="s">
        <v>28</v>
      </c>
      <c r="C22" s="31">
        <v>145</v>
      </c>
      <c r="D22" s="31">
        <v>156</v>
      </c>
      <c r="E22" s="31">
        <v>144</v>
      </c>
      <c r="F22" s="31">
        <v>150</v>
      </c>
      <c r="G22" s="31">
        <v>145</v>
      </c>
      <c r="H22" s="31">
        <v>150</v>
      </c>
      <c r="I22" s="32">
        <f t="shared" si="0"/>
        <v>2.0338983050847457</v>
      </c>
      <c r="J22" s="65">
        <v>125</v>
      </c>
      <c r="K22" s="65">
        <v>130</v>
      </c>
      <c r="L22" s="33">
        <f t="shared" si="1"/>
        <v>18.03921568627451</v>
      </c>
    </row>
    <row r="23" spans="1:12" ht="21.75">
      <c r="A23" s="79" t="s">
        <v>110</v>
      </c>
      <c r="B23" s="6" t="s">
        <v>28</v>
      </c>
      <c r="C23" s="31">
        <v>150</v>
      </c>
      <c r="D23" s="31">
        <v>160</v>
      </c>
      <c r="E23" s="31">
        <v>150</v>
      </c>
      <c r="F23" s="31">
        <v>155</v>
      </c>
      <c r="G23" s="31">
        <v>153</v>
      </c>
      <c r="H23" s="31">
        <v>157</v>
      </c>
      <c r="I23" s="32">
        <f t="shared" si="0"/>
        <v>0</v>
      </c>
      <c r="J23" s="65">
        <v>130</v>
      </c>
      <c r="K23" s="65">
        <v>140</v>
      </c>
      <c r="L23" s="33">
        <f t="shared" si="1"/>
        <v>14.814814814814813</v>
      </c>
    </row>
    <row r="24" spans="1:12" ht="21.75">
      <c r="A24" s="79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79" t="s">
        <v>117</v>
      </c>
      <c r="B26" s="6" t="s">
        <v>30</v>
      </c>
      <c r="C26" s="31">
        <v>0</v>
      </c>
      <c r="D26" s="31">
        <v>0</v>
      </c>
      <c r="E26" s="31"/>
      <c r="F26" s="31"/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79" t="s">
        <v>117</v>
      </c>
      <c r="B27" s="6" t="s">
        <v>31</v>
      </c>
      <c r="C27" s="31">
        <v>0</v>
      </c>
      <c r="D27" s="31">
        <v>0</v>
      </c>
      <c r="E27" s="31"/>
      <c r="F27" s="31"/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.75">
      <c r="A29" s="79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.75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79" t="s">
        <v>39</v>
      </c>
      <c r="B31" s="6" t="s">
        <v>18</v>
      </c>
      <c r="C31" s="31">
        <v>130</v>
      </c>
      <c r="D31" s="31">
        <v>140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0</v>
      </c>
      <c r="J31" s="65">
        <v>130</v>
      </c>
      <c r="K31" s="65">
        <v>140</v>
      </c>
      <c r="L31" s="33">
        <f t="shared" si="3"/>
        <v>0</v>
      </c>
    </row>
    <row r="32" spans="1:12" ht="21.75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.75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79" t="s">
        <v>42</v>
      </c>
      <c r="B34" s="6" t="s">
        <v>18</v>
      </c>
      <c r="C34" s="31">
        <v>95</v>
      </c>
      <c r="D34" s="31">
        <v>110</v>
      </c>
      <c r="E34" s="31">
        <v>95</v>
      </c>
      <c r="F34" s="31">
        <v>110</v>
      </c>
      <c r="G34" s="31">
        <v>100</v>
      </c>
      <c r="H34" s="31">
        <v>110</v>
      </c>
      <c r="I34" s="32">
        <f t="shared" si="2"/>
        <v>-2.3809523809523809</v>
      </c>
      <c r="J34" s="65">
        <v>95</v>
      </c>
      <c r="K34" s="65">
        <v>105</v>
      </c>
      <c r="L34" s="33">
        <f t="shared" si="3"/>
        <v>2.5</v>
      </c>
    </row>
    <row r="35" spans="1:12" ht="21.75">
      <c r="A35" s="79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30</v>
      </c>
      <c r="G35" s="31">
        <v>20</v>
      </c>
      <c r="H35" s="31">
        <v>30</v>
      </c>
      <c r="I35" s="32">
        <f t="shared" si="2"/>
        <v>-10</v>
      </c>
      <c r="J35" s="65">
        <v>45</v>
      </c>
      <c r="K35" s="65">
        <v>50</v>
      </c>
      <c r="L35" s="33">
        <f t="shared" si="3"/>
        <v>-52.631578947368418</v>
      </c>
    </row>
    <row r="36" spans="1:12" ht="21.75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.75">
      <c r="A37" s="79" t="s">
        <v>93</v>
      </c>
      <c r="B37" s="6" t="s">
        <v>18</v>
      </c>
      <c r="C37" s="31">
        <v>40</v>
      </c>
      <c r="D37" s="31">
        <v>60</v>
      </c>
      <c r="E37" s="31">
        <v>30</v>
      </c>
      <c r="F37" s="31">
        <v>50</v>
      </c>
      <c r="G37" s="31">
        <v>35</v>
      </c>
      <c r="H37" s="31">
        <v>50</v>
      </c>
      <c r="I37" s="32">
        <f t="shared" ref="I37:I52" si="4">((C37+D37)/2-(G37+H37)/2)/((G37+H37)/2)*100</f>
        <v>17.647058823529413</v>
      </c>
      <c r="J37" s="65">
        <v>55</v>
      </c>
      <c r="K37" s="65">
        <v>65</v>
      </c>
      <c r="L37" s="33">
        <f t="shared" ref="L37:L52" si="5">((C37+D37)/2-(J37+K37)/2)/((J37+K37)/2)*100</f>
        <v>-16.666666666666664</v>
      </c>
    </row>
    <row r="38" spans="1:12" ht="21.75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65</v>
      </c>
      <c r="K38" s="65">
        <v>70</v>
      </c>
      <c r="L38" s="33">
        <f t="shared" si="5"/>
        <v>-100</v>
      </c>
    </row>
    <row r="39" spans="1:12" ht="21.75">
      <c r="A39" s="79" t="s">
        <v>46</v>
      </c>
      <c r="B39" s="6" t="s">
        <v>18</v>
      </c>
      <c r="C39" s="31">
        <v>80</v>
      </c>
      <c r="D39" s="31">
        <v>150</v>
      </c>
      <c r="E39" s="31">
        <v>80</v>
      </c>
      <c r="F39" s="31">
        <v>160</v>
      </c>
      <c r="G39" s="31">
        <v>80</v>
      </c>
      <c r="H39" s="31">
        <v>160</v>
      </c>
      <c r="I39" s="32">
        <f t="shared" si="4"/>
        <v>-4.1666666666666661</v>
      </c>
      <c r="J39" s="65">
        <v>120</v>
      </c>
      <c r="K39" s="65">
        <v>150</v>
      </c>
      <c r="L39" s="33">
        <f t="shared" si="5"/>
        <v>-14.814814814814813</v>
      </c>
    </row>
    <row r="40" spans="1:12" ht="21.75">
      <c r="A40" s="79" t="s">
        <v>47</v>
      </c>
      <c r="B40" s="6" t="s">
        <v>18</v>
      </c>
      <c r="C40" s="31">
        <v>190</v>
      </c>
      <c r="D40" s="31">
        <v>240</v>
      </c>
      <c r="E40" s="31">
        <v>190</v>
      </c>
      <c r="F40" s="31">
        <v>240</v>
      </c>
      <c r="G40" s="31">
        <v>220</v>
      </c>
      <c r="H40" s="31">
        <v>240</v>
      </c>
      <c r="I40" s="32">
        <f t="shared" si="4"/>
        <v>-6.5217391304347823</v>
      </c>
      <c r="J40" s="65">
        <v>200</v>
      </c>
      <c r="K40" s="65">
        <v>230</v>
      </c>
      <c r="L40" s="33">
        <f t="shared" si="5"/>
        <v>0</v>
      </c>
    </row>
    <row r="41" spans="1:12" ht="21.75">
      <c r="A41" s="79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79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450</v>
      </c>
      <c r="K42" s="65">
        <v>500</v>
      </c>
      <c r="L42" s="33">
        <f t="shared" si="5"/>
        <v>-17.894736842105264</v>
      </c>
    </row>
    <row r="43" spans="1:12" ht="21.75">
      <c r="A43" s="79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400</v>
      </c>
      <c r="L43" s="33">
        <f t="shared" si="5"/>
        <v>5.8823529411764701</v>
      </c>
    </row>
    <row r="44" spans="1:12" ht="21.75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.75">
      <c r="A45" s="79" t="s">
        <v>52</v>
      </c>
      <c r="B45" s="6" t="s">
        <v>18</v>
      </c>
      <c r="C45" s="31">
        <v>100</v>
      </c>
      <c r="D45" s="31">
        <v>150</v>
      </c>
      <c r="E45" s="31">
        <v>100</v>
      </c>
      <c r="F45" s="31">
        <v>200</v>
      </c>
      <c r="G45" s="31">
        <v>100</v>
      </c>
      <c r="H45" s="31">
        <v>250</v>
      </c>
      <c r="I45" s="32">
        <f t="shared" si="4"/>
        <v>-28.571428571428569</v>
      </c>
      <c r="J45" s="65">
        <v>280</v>
      </c>
      <c r="K45" s="65">
        <v>300</v>
      </c>
      <c r="L45" s="33">
        <f t="shared" si="5"/>
        <v>-56.896551724137936</v>
      </c>
    </row>
    <row r="46" spans="1:12" ht="21.75">
      <c r="A46" s="79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200</v>
      </c>
      <c r="I46" s="32">
        <f t="shared" si="4"/>
        <v>0</v>
      </c>
      <c r="J46" s="65">
        <v>190</v>
      </c>
      <c r="K46" s="65">
        <v>240</v>
      </c>
      <c r="L46" s="33">
        <f t="shared" si="5"/>
        <v>-30.232558139534881</v>
      </c>
    </row>
    <row r="47" spans="1:12" ht="21.75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.75">
      <c r="A48" s="79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560</v>
      </c>
      <c r="L48" s="33">
        <f t="shared" si="5"/>
        <v>-0.94339622641509435</v>
      </c>
    </row>
    <row r="49" spans="1:12" ht="21.75">
      <c r="A49" s="79" t="s">
        <v>56</v>
      </c>
      <c r="B49" s="6" t="s">
        <v>18</v>
      </c>
      <c r="C49" s="31">
        <v>1350</v>
      </c>
      <c r="D49" s="31">
        <v>1600</v>
      </c>
      <c r="E49" s="31">
        <v>1350</v>
      </c>
      <c r="F49" s="31">
        <v>1600</v>
      </c>
      <c r="G49" s="31">
        <v>1400</v>
      </c>
      <c r="H49" s="31">
        <v>1600</v>
      </c>
      <c r="I49" s="32">
        <f t="shared" si="4"/>
        <v>-1.6666666666666667</v>
      </c>
      <c r="J49" s="65">
        <v>1700</v>
      </c>
      <c r="K49" s="65">
        <v>1900</v>
      </c>
      <c r="L49" s="33">
        <f t="shared" si="5"/>
        <v>-18.055555555555554</v>
      </c>
    </row>
    <row r="50" spans="1:12" ht="21.75">
      <c r="A50" s="79" t="s">
        <v>57</v>
      </c>
      <c r="B50" s="6" t="s">
        <v>18</v>
      </c>
      <c r="C50" s="31">
        <v>4500</v>
      </c>
      <c r="D50" s="31">
        <v>5100</v>
      </c>
      <c r="E50" s="31">
        <v>4500</v>
      </c>
      <c r="F50" s="31">
        <v>5100</v>
      </c>
      <c r="G50" s="31">
        <v>4600</v>
      </c>
      <c r="H50" s="31">
        <v>5000</v>
      </c>
      <c r="I50" s="32">
        <f t="shared" si="4"/>
        <v>0</v>
      </c>
      <c r="J50" s="65">
        <v>2500</v>
      </c>
      <c r="K50" s="65">
        <v>3500</v>
      </c>
      <c r="L50" s="33">
        <f t="shared" si="5"/>
        <v>60</v>
      </c>
    </row>
    <row r="51" spans="1:12" ht="21.75">
      <c r="A51" s="79" t="s">
        <v>58</v>
      </c>
      <c r="B51" s="6" t="s">
        <v>18</v>
      </c>
      <c r="C51" s="31">
        <v>210</v>
      </c>
      <c r="D51" s="31">
        <v>280</v>
      </c>
      <c r="E51" s="31">
        <v>230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.75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79" t="s">
        <v>62</v>
      </c>
      <c r="B55" s="6" t="s">
        <v>18</v>
      </c>
      <c r="C55" s="31">
        <v>750</v>
      </c>
      <c r="D55" s="31">
        <v>1700</v>
      </c>
      <c r="E55" s="31">
        <v>650</v>
      </c>
      <c r="F55" s="31">
        <v>1600</v>
      </c>
      <c r="G55" s="31">
        <v>650</v>
      </c>
      <c r="H55" s="31">
        <v>1600</v>
      </c>
      <c r="I55" s="32">
        <f t="shared" si="6"/>
        <v>8.8888888888888893</v>
      </c>
      <c r="J55" s="65">
        <v>650</v>
      </c>
      <c r="K55" s="65">
        <v>1600</v>
      </c>
      <c r="L55" s="33">
        <f t="shared" si="7"/>
        <v>8.8888888888888893</v>
      </c>
    </row>
    <row r="56" spans="1:12" ht="21.75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.75">
      <c r="A58" s="79" t="s">
        <v>63</v>
      </c>
      <c r="B58" s="6" t="s">
        <v>18</v>
      </c>
      <c r="C58" s="31">
        <v>180</v>
      </c>
      <c r="D58" s="31">
        <v>210</v>
      </c>
      <c r="E58" s="31">
        <v>190</v>
      </c>
      <c r="F58" s="31">
        <v>220</v>
      </c>
      <c r="G58" s="31">
        <v>180</v>
      </c>
      <c r="H58" s="31">
        <v>210</v>
      </c>
      <c r="I58" s="32">
        <f t="shared" si="6"/>
        <v>0</v>
      </c>
      <c r="J58" s="65">
        <v>210</v>
      </c>
      <c r="K58" s="65">
        <v>230</v>
      </c>
      <c r="L58" s="33">
        <f t="shared" si="7"/>
        <v>-11.363636363636363</v>
      </c>
    </row>
    <row r="59" spans="1:12" ht="21.75">
      <c r="A59" s="79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.75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830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820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.75">
      <c r="A66" s="79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.75">
      <c r="A67" s="83"/>
      <c r="B67" s="74"/>
      <c r="C67" s="91">
        <v>45763</v>
      </c>
      <c r="D67" s="90"/>
      <c r="E67" s="91">
        <v>45756</v>
      </c>
      <c r="F67" s="90"/>
      <c r="G67" s="91">
        <v>45732</v>
      </c>
      <c r="H67" s="90"/>
      <c r="I67" s="28" t="s">
        <v>12</v>
      </c>
      <c r="J67" s="99">
        <v>45398</v>
      </c>
      <c r="K67" s="100"/>
      <c r="L67" s="28" t="s">
        <v>12</v>
      </c>
    </row>
    <row r="68" spans="1:12" ht="21.7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79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115</v>
      </c>
      <c r="H69" s="31">
        <v>120</v>
      </c>
      <c r="I69" s="32">
        <f>((C69+D69)/2-(G69+H69)/2)/((G69+H69)/2)*100</f>
        <v>0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.75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79" t="s">
        <v>74</v>
      </c>
      <c r="B72" s="6" t="s">
        <v>75</v>
      </c>
      <c r="C72" s="39">
        <v>40</v>
      </c>
      <c r="D72" s="39">
        <v>45</v>
      </c>
      <c r="E72" s="39">
        <v>38</v>
      </c>
      <c r="F72" s="39">
        <v>45</v>
      </c>
      <c r="G72" s="39">
        <v>38</v>
      </c>
      <c r="H72" s="39">
        <v>45</v>
      </c>
      <c r="I72" s="32">
        <f t="shared" si="9"/>
        <v>2.4096385542168677</v>
      </c>
      <c r="J72" s="66">
        <v>38</v>
      </c>
      <c r="K72" s="66">
        <v>40</v>
      </c>
      <c r="L72" s="33">
        <f t="shared" si="8"/>
        <v>8.9743589743589745</v>
      </c>
    </row>
    <row r="73" spans="1:12" ht="21.75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79" t="s">
        <v>78</v>
      </c>
      <c r="B74" s="6" t="s">
        <v>79</v>
      </c>
      <c r="C74" s="31">
        <v>92500</v>
      </c>
      <c r="D74" s="31">
        <v>95000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79" t="s">
        <v>80</v>
      </c>
      <c r="B75" s="6" t="s">
        <v>79</v>
      </c>
      <c r="C75" s="31">
        <v>87000</v>
      </c>
      <c r="D75" s="39">
        <v>88000</v>
      </c>
      <c r="E75" s="31">
        <v>87000</v>
      </c>
      <c r="F75" s="39">
        <v>88000</v>
      </c>
      <c r="G75" s="31">
        <v>86000</v>
      </c>
      <c r="H75" s="39">
        <v>88000</v>
      </c>
      <c r="I75" s="32">
        <f t="shared" si="9"/>
        <v>0.57471264367816088</v>
      </c>
      <c r="J75" s="66">
        <v>83500</v>
      </c>
      <c r="K75" s="66">
        <v>89500</v>
      </c>
      <c r="L75" s="33">
        <f t="shared" si="8"/>
        <v>1.1560693641618496</v>
      </c>
    </row>
    <row r="76" spans="1:12" ht="37.5" customHeight="1">
      <c r="A76" s="92" t="s">
        <v>118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7"/>
      <c r="B77" s="4" t="s">
        <v>119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128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129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.75">
      <c r="A83" s="5" t="s">
        <v>108</v>
      </c>
      <c r="B83" s="6" t="s">
        <v>18</v>
      </c>
      <c r="C83" s="31">
        <v>57</v>
      </c>
      <c r="D83" s="31">
        <v>65</v>
      </c>
      <c r="E83" s="31">
        <v>58</v>
      </c>
      <c r="F83" s="31">
        <v>65</v>
      </c>
      <c r="G83" s="8">
        <f t="shared" ref="G83:G92" si="10">((C83+D83)/2-(E83+F83)/2)/((E83+F83)/2)*100</f>
        <v>-0.81300813008130091</v>
      </c>
      <c r="H83" s="5" t="s">
        <v>127</v>
      </c>
      <c r="I83" s="6"/>
      <c r="J83" s="6"/>
      <c r="K83" s="54"/>
      <c r="L83" s="19"/>
    </row>
    <row r="84" spans="1:12" ht="21.75">
      <c r="A84" s="5" t="s">
        <v>19</v>
      </c>
      <c r="B84" s="6" t="s">
        <v>18</v>
      </c>
      <c r="C84" s="31">
        <v>50</v>
      </c>
      <c r="D84" s="31">
        <v>57</v>
      </c>
      <c r="E84" s="31">
        <v>50</v>
      </c>
      <c r="F84" s="31">
        <v>55</v>
      </c>
      <c r="G84" s="8">
        <f t="shared" si="10"/>
        <v>1.9047619047619049</v>
      </c>
      <c r="H84" s="5" t="s">
        <v>126</v>
      </c>
      <c r="I84" s="6"/>
      <c r="J84" s="6"/>
      <c r="K84" s="54"/>
      <c r="L84" s="19"/>
    </row>
    <row r="85" spans="1:12" ht="21.75">
      <c r="A85" s="79" t="s">
        <v>21</v>
      </c>
      <c r="B85" s="6" t="s">
        <v>18</v>
      </c>
      <c r="C85" s="31">
        <v>40</v>
      </c>
      <c r="D85" s="31">
        <v>45</v>
      </c>
      <c r="E85" s="31">
        <v>38</v>
      </c>
      <c r="F85" s="31">
        <v>45</v>
      </c>
      <c r="G85" s="8">
        <f t="shared" si="10"/>
        <v>2.4096385542168677</v>
      </c>
      <c r="H85" s="5" t="s">
        <v>121</v>
      </c>
      <c r="I85" s="6"/>
      <c r="J85" s="6"/>
      <c r="K85" s="54"/>
      <c r="L85" s="19"/>
    </row>
    <row r="86" spans="1:12" ht="21.75">
      <c r="A86" s="79" t="s">
        <v>27</v>
      </c>
      <c r="B86" s="6" t="s">
        <v>28</v>
      </c>
      <c r="C86" s="31">
        <v>162</v>
      </c>
      <c r="D86" s="31">
        <v>170</v>
      </c>
      <c r="E86" s="31">
        <v>158</v>
      </c>
      <c r="F86" s="31">
        <v>168</v>
      </c>
      <c r="G86" s="8">
        <f t="shared" si="10"/>
        <v>1.8404907975460123</v>
      </c>
      <c r="H86" s="5" t="s">
        <v>121</v>
      </c>
      <c r="I86" s="6"/>
      <c r="J86" s="6"/>
      <c r="K86" s="54"/>
      <c r="L86" s="19"/>
    </row>
    <row r="87" spans="1:12" ht="21.75">
      <c r="A87" s="5" t="s">
        <v>33</v>
      </c>
      <c r="B87" s="6" t="s">
        <v>28</v>
      </c>
      <c r="C87" s="31">
        <v>145</v>
      </c>
      <c r="D87" s="31">
        <v>156</v>
      </c>
      <c r="E87" s="31">
        <v>144</v>
      </c>
      <c r="F87" s="31">
        <v>150</v>
      </c>
      <c r="G87" s="8">
        <f t="shared" si="10"/>
        <v>2.3809523809523809</v>
      </c>
      <c r="H87" s="5" t="s">
        <v>126</v>
      </c>
      <c r="I87" s="6"/>
      <c r="J87" s="6"/>
      <c r="K87" s="54"/>
      <c r="L87" s="19"/>
    </row>
    <row r="88" spans="1:12" ht="21.75">
      <c r="A88" s="5" t="s">
        <v>110</v>
      </c>
      <c r="B88" s="6" t="s">
        <v>28</v>
      </c>
      <c r="C88" s="31">
        <v>150</v>
      </c>
      <c r="D88" s="31">
        <v>160</v>
      </c>
      <c r="E88" s="31">
        <v>150</v>
      </c>
      <c r="F88" s="31">
        <v>155</v>
      </c>
      <c r="G88" s="8">
        <f t="shared" si="10"/>
        <v>1.639344262295082</v>
      </c>
      <c r="H88" s="5" t="s">
        <v>126</v>
      </c>
      <c r="I88" s="6"/>
      <c r="J88" s="6"/>
      <c r="K88" s="54"/>
      <c r="L88" s="19"/>
    </row>
    <row r="89" spans="1:12" ht="21.75">
      <c r="A89" s="5" t="s">
        <v>93</v>
      </c>
      <c r="B89" s="6" t="s">
        <v>18</v>
      </c>
      <c r="C89" s="31">
        <v>40</v>
      </c>
      <c r="D89" s="31">
        <v>60</v>
      </c>
      <c r="E89" s="31">
        <v>30</v>
      </c>
      <c r="F89" s="31">
        <v>50</v>
      </c>
      <c r="G89" s="8">
        <f t="shared" si="10"/>
        <v>25</v>
      </c>
      <c r="H89" s="5" t="s">
        <v>126</v>
      </c>
      <c r="I89" s="6"/>
      <c r="J89" s="6"/>
      <c r="K89" s="54"/>
      <c r="L89" s="19"/>
    </row>
    <row r="90" spans="1:12" ht="21.75">
      <c r="A90" s="5" t="s">
        <v>46</v>
      </c>
      <c r="B90" s="6" t="s">
        <v>18</v>
      </c>
      <c r="C90" s="31">
        <v>80</v>
      </c>
      <c r="D90" s="31">
        <v>150</v>
      </c>
      <c r="E90" s="31">
        <v>80</v>
      </c>
      <c r="F90" s="31">
        <v>160</v>
      </c>
      <c r="G90" s="8">
        <f t="shared" si="10"/>
        <v>-4.1666666666666661</v>
      </c>
      <c r="H90" s="5" t="s">
        <v>120</v>
      </c>
      <c r="I90" s="6"/>
      <c r="J90" s="6"/>
      <c r="K90" s="54"/>
      <c r="L90" s="19"/>
    </row>
    <row r="91" spans="1:12" ht="21.75">
      <c r="A91" s="5" t="s">
        <v>52</v>
      </c>
      <c r="B91" s="6" t="s">
        <v>18</v>
      </c>
      <c r="C91" s="31">
        <v>100</v>
      </c>
      <c r="D91" s="31">
        <v>150</v>
      </c>
      <c r="E91" s="31">
        <v>100</v>
      </c>
      <c r="F91" s="31">
        <v>200</v>
      </c>
      <c r="G91" s="8">
        <f t="shared" si="10"/>
        <v>-16.666666666666664</v>
      </c>
      <c r="H91" s="5" t="s">
        <v>127</v>
      </c>
      <c r="I91" s="6"/>
      <c r="J91" s="6"/>
      <c r="K91" s="54"/>
      <c r="L91" s="19"/>
    </row>
    <row r="92" spans="1:12" ht="21.75">
      <c r="A92" s="79" t="s">
        <v>58</v>
      </c>
      <c r="B92" s="6" t="s">
        <v>18</v>
      </c>
      <c r="C92" s="31">
        <v>210</v>
      </c>
      <c r="D92" s="31">
        <v>280</v>
      </c>
      <c r="E92" s="31">
        <v>230</v>
      </c>
      <c r="F92" s="31">
        <v>280</v>
      </c>
      <c r="G92" s="8">
        <f t="shared" si="10"/>
        <v>-3.9215686274509802</v>
      </c>
      <c r="H92" s="5" t="s">
        <v>122</v>
      </c>
      <c r="I92" s="6"/>
      <c r="J92" s="6"/>
      <c r="K92" s="54"/>
      <c r="L92" s="19"/>
    </row>
    <row r="93" spans="1:12" ht="21.75">
      <c r="A93" s="5" t="s">
        <v>63</v>
      </c>
      <c r="B93" s="6" t="s">
        <v>18</v>
      </c>
      <c r="C93" s="31">
        <v>180</v>
      </c>
      <c r="D93" s="31">
        <v>210</v>
      </c>
      <c r="E93" s="31">
        <v>190</v>
      </c>
      <c r="F93" s="31">
        <v>220</v>
      </c>
      <c r="G93" s="8">
        <f t="shared" ref="G93:G94" si="11">((C93+D93)/2-(E93+F93)/2)/((E93+F93)/2)*100</f>
        <v>-4.8780487804878048</v>
      </c>
      <c r="H93" s="5" t="s">
        <v>120</v>
      </c>
      <c r="I93" s="6"/>
      <c r="J93" s="6"/>
      <c r="K93" s="54"/>
      <c r="L93" s="19"/>
    </row>
    <row r="94" spans="1:12" ht="21.75">
      <c r="A94" s="5" t="s">
        <v>74</v>
      </c>
      <c r="B94" s="6" t="s">
        <v>75</v>
      </c>
      <c r="C94" s="39">
        <v>40</v>
      </c>
      <c r="D94" s="39">
        <v>45</v>
      </c>
      <c r="E94" s="39">
        <v>38</v>
      </c>
      <c r="F94" s="39">
        <v>45</v>
      </c>
      <c r="G94" s="8">
        <f t="shared" si="11"/>
        <v>2.4096385542168677</v>
      </c>
      <c r="H94" s="5" t="s">
        <v>121</v>
      </c>
      <c r="I94" s="6"/>
      <c r="J94" s="6"/>
      <c r="K94" s="54"/>
      <c r="L94" s="13"/>
    </row>
    <row r="95" spans="1:12" ht="24.75">
      <c r="A95" s="1"/>
      <c r="B95" s="3"/>
      <c r="C95" s="10"/>
      <c r="D95" s="10"/>
      <c r="E95" s="10"/>
      <c r="F95" s="10"/>
      <c r="G95" s="11"/>
      <c r="H95" s="1"/>
      <c r="I95" s="3"/>
      <c r="J95" s="3"/>
      <c r="K95" s="13"/>
      <c r="L95" s="13"/>
    </row>
    <row r="96" spans="1:12" ht="24.75">
      <c r="A96" s="1"/>
      <c r="B96" s="3"/>
      <c r="C96" s="10"/>
      <c r="D96" s="10"/>
      <c r="E96" s="10"/>
      <c r="F96" s="10"/>
      <c r="G96" s="11"/>
      <c r="H96" s="1"/>
      <c r="I96" s="3"/>
      <c r="J96" s="3"/>
      <c r="K96" s="13"/>
      <c r="L96" s="13"/>
    </row>
    <row r="97" spans="1:12" ht="24.75">
      <c r="A97" s="1"/>
      <c r="B97" s="15"/>
      <c r="C97" s="16"/>
      <c r="D97" s="16"/>
      <c r="E97" s="15"/>
      <c r="F97" s="16"/>
      <c r="G97" s="40"/>
      <c r="H97" s="41"/>
      <c r="I97" s="42"/>
      <c r="J97" s="42"/>
      <c r="K97" s="42"/>
      <c r="L97" s="13"/>
    </row>
    <row r="98" spans="1:12" ht="24.75">
      <c r="A98" s="1"/>
      <c r="B98" s="43"/>
      <c r="C98" s="44" t="s">
        <v>114</v>
      </c>
      <c r="D98" s="12"/>
      <c r="E98" s="43"/>
      <c r="F98" s="15"/>
      <c r="G98" s="12"/>
      <c r="H98" s="41"/>
      <c r="I98" s="14"/>
      <c r="J98" s="15" t="s">
        <v>116</v>
      </c>
      <c r="K98" s="12"/>
      <c r="L98" s="12"/>
    </row>
    <row r="99" spans="1:12" ht="24.75">
      <c r="A99" s="1"/>
      <c r="B99" s="45"/>
      <c r="C99" s="44" t="s">
        <v>115</v>
      </c>
      <c r="D99" s="15"/>
      <c r="E99" s="43"/>
      <c r="F99" s="46"/>
      <c r="G99" s="48"/>
      <c r="H99" s="53"/>
      <c r="I99" s="52"/>
      <c r="J99" s="15" t="s">
        <v>109</v>
      </c>
      <c r="K99" s="15"/>
      <c r="L99" s="15"/>
    </row>
    <row r="100" spans="1:12" ht="24.75">
      <c r="A100" s="1"/>
      <c r="B100" s="15"/>
      <c r="C100" s="16"/>
      <c r="D100" s="15"/>
      <c r="E100" s="16"/>
      <c r="F100" s="46"/>
      <c r="G100" s="48"/>
      <c r="H100" s="48"/>
      <c r="I100" s="47"/>
      <c r="J100" s="12"/>
      <c r="K100" s="12"/>
      <c r="L100" s="2"/>
    </row>
    <row r="101" spans="1:12" ht="19.5">
      <c r="A101" s="59" t="s">
        <v>96</v>
      </c>
      <c r="B101" s="57"/>
      <c r="C101" s="55"/>
      <c r="D101" s="57"/>
      <c r="E101" s="55"/>
      <c r="F101" s="55"/>
      <c r="G101" s="55"/>
      <c r="H101" s="56"/>
      <c r="I101" s="61"/>
      <c r="J101" s="2"/>
      <c r="K101" s="2"/>
      <c r="L101" s="2"/>
    </row>
    <row r="102" spans="1:12" ht="19.5">
      <c r="A102" s="58" t="s">
        <v>102</v>
      </c>
      <c r="B102" s="57"/>
      <c r="C102" s="55"/>
      <c r="D102" s="57"/>
      <c r="E102" s="55"/>
      <c r="F102" s="55"/>
      <c r="G102" s="57"/>
      <c r="H102" s="56"/>
      <c r="I102" s="61"/>
      <c r="J102" s="2"/>
      <c r="K102" s="2"/>
      <c r="L102" s="2"/>
    </row>
    <row r="103" spans="1:12" ht="19.5">
      <c r="A103" s="58" t="s">
        <v>101</v>
      </c>
      <c r="B103" s="57"/>
      <c r="C103" s="57"/>
      <c r="D103" s="57"/>
      <c r="E103" s="57"/>
      <c r="F103" s="55"/>
      <c r="G103" s="57"/>
      <c r="H103" s="56"/>
      <c r="I103" s="61"/>
      <c r="J103" s="2"/>
      <c r="K103" s="2"/>
      <c r="L103" s="2"/>
    </row>
    <row r="104" spans="1:12" ht="19.5">
      <c r="A104" s="58" t="s">
        <v>86</v>
      </c>
      <c r="B104" s="57"/>
      <c r="C104" s="57"/>
      <c r="D104" s="57"/>
      <c r="E104" s="57"/>
      <c r="F104" s="56"/>
      <c r="G104" s="56"/>
      <c r="H104" s="56"/>
      <c r="I104" s="61"/>
      <c r="J104" s="2"/>
      <c r="K104" s="2"/>
      <c r="L104" s="2"/>
    </row>
    <row r="105" spans="1:12" ht="19.5">
      <c r="A105" s="58" t="s">
        <v>100</v>
      </c>
      <c r="B105" s="57"/>
      <c r="C105" s="57"/>
      <c r="D105" s="57"/>
      <c r="E105" s="57"/>
      <c r="F105" s="57"/>
      <c r="G105" s="56"/>
      <c r="H105" s="56"/>
      <c r="I105" s="61"/>
      <c r="J105" s="2"/>
      <c r="K105" s="2"/>
      <c r="L105" s="2"/>
    </row>
    <row r="106" spans="1:12" ht="19.5">
      <c r="A106" s="58" t="s">
        <v>99</v>
      </c>
      <c r="B106" s="57"/>
      <c r="C106" s="57"/>
      <c r="D106" s="57"/>
      <c r="E106" s="57"/>
      <c r="F106" s="57"/>
      <c r="G106" s="57"/>
      <c r="H106" s="56"/>
      <c r="I106" s="61"/>
      <c r="J106" s="2"/>
      <c r="K106" s="2"/>
      <c r="L106" s="2"/>
    </row>
    <row r="107" spans="1:12" ht="19.5">
      <c r="A107" s="58" t="s">
        <v>111</v>
      </c>
      <c r="B107" s="57"/>
      <c r="C107" s="57"/>
      <c r="D107" s="57"/>
      <c r="E107" s="57"/>
      <c r="F107" s="57"/>
      <c r="G107" s="57"/>
      <c r="H107" s="56"/>
      <c r="I107" s="61"/>
      <c r="J107" s="2"/>
      <c r="K107" s="2"/>
      <c r="L107" s="2"/>
    </row>
    <row r="108" spans="1:12" ht="19.5">
      <c r="A108" s="58" t="s">
        <v>98</v>
      </c>
      <c r="B108" s="57"/>
      <c r="C108" s="57"/>
      <c r="D108" s="57"/>
      <c r="E108" s="57"/>
      <c r="F108" s="57"/>
      <c r="G108" s="57"/>
      <c r="H108" s="56"/>
      <c r="I108" s="61"/>
      <c r="J108" s="2"/>
      <c r="K108" s="2"/>
      <c r="L108" s="2"/>
    </row>
    <row r="109" spans="1:12" ht="19.5">
      <c r="A109" s="58" t="s">
        <v>97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87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104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103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105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106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88</v>
      </c>
      <c r="B115" s="57"/>
      <c r="C115" s="57"/>
      <c r="D115" s="57"/>
      <c r="E115" s="57"/>
      <c r="F115" s="57"/>
      <c r="G115" s="57"/>
      <c r="H115" s="60"/>
      <c r="I115" s="62"/>
      <c r="J115" s="13"/>
      <c r="K115" s="13"/>
      <c r="L115" s="13"/>
    </row>
    <row r="116" spans="1:12" ht="19.5">
      <c r="A116" s="58"/>
      <c r="B116" s="57"/>
      <c r="C116" s="57"/>
      <c r="D116" s="57"/>
      <c r="E116" s="57"/>
      <c r="F116" s="57"/>
      <c r="G116" s="57"/>
      <c r="H116" s="60"/>
      <c r="I116" s="62"/>
      <c r="J116" s="13"/>
      <c r="K116" s="13"/>
      <c r="L116" s="13"/>
    </row>
    <row r="117" spans="1:12" ht="19.5">
      <c r="A117" s="59" t="s">
        <v>89</v>
      </c>
      <c r="B117" s="57"/>
      <c r="C117" s="57"/>
      <c r="D117" s="57"/>
      <c r="E117" s="57"/>
      <c r="F117" s="57"/>
      <c r="G117" s="57"/>
      <c r="H117" s="60"/>
      <c r="I117" s="62"/>
      <c r="J117" s="13"/>
      <c r="K117" s="13"/>
      <c r="L117" s="13"/>
    </row>
    <row r="118" spans="1:12" ht="19.5">
      <c r="A118" s="58" t="s">
        <v>90</v>
      </c>
      <c r="B118" s="57"/>
      <c r="C118" s="57"/>
      <c r="D118" s="57"/>
      <c r="E118" s="57"/>
      <c r="F118" s="57"/>
      <c r="G118" s="57"/>
      <c r="H118" s="60"/>
      <c r="I118" s="62"/>
      <c r="J118" s="13"/>
      <c r="K118" s="13"/>
      <c r="L118" s="13"/>
    </row>
    <row r="119" spans="1:12" ht="19.5">
      <c r="A119" s="58" t="s">
        <v>91</v>
      </c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9.5">
      <c r="A120" s="58" t="s">
        <v>92</v>
      </c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8">
      <c r="A121" s="63"/>
      <c r="B121" s="61"/>
      <c r="C121" s="61"/>
      <c r="D121" s="61"/>
      <c r="E121" s="61"/>
      <c r="F121" s="61"/>
      <c r="G121" s="61"/>
      <c r="H121" s="64"/>
      <c r="I121" s="62"/>
      <c r="J121" s="13"/>
      <c r="K121" s="13"/>
      <c r="L121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2025-04-16T08:47:08Z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