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13_ncr:1_{5EE9C66F-1AFA-4579-93CA-75B3D862FAA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7" i="4" l="1"/>
  <c r="G91" i="4"/>
  <c r="G88" i="4"/>
  <c r="G86" i="4"/>
  <c r="G85" i="4"/>
  <c r="G89" i="4"/>
  <c r="L27" i="4"/>
  <c r="L26" i="4"/>
  <c r="G84" i="4"/>
  <c r="G83" i="4"/>
  <c r="G90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<sst xmlns="http://schemas.openxmlformats.org/spreadsheetml/2006/main" count="243" uniqueCount="131">
  <si>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</si>
  <si>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</si>
  <si>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</si>
  <si>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</si>
  <si>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</si>
  <si>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</si>
  <si>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</si>
  <si>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</si>
  <si>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</si>
  <si>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</si>
  <si>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</si>
  <si>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</si>
  <si>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</si>
  <si>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</si>
  <si>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</si>
  <si>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</si>
  <si>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</si>
  <si>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</si>
  <si>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</si>
  <si>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</si>
  <si>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</si>
  <si>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</si>
  <si>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</si>
  <si>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</si>
  <si>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</si>
  <si>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</si>
  <si>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</si>
  <si>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</si>
  <si>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</si>
  <si>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</si>
  <si>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</si>
  <si>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</si>
  <si>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</si>
  <si>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</si>
  <si>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</si>
  <si>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</si>
  <si>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</si>
  <si>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</si>
  <si>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</si>
  <si>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</si>
  <si>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</si>
  <si>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</si>
  <si>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</si>
  <si>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</si>
  <si>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</si>
  <si>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</si>
  <si>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</si>
  <si>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</si>
  <si>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</si>
  <si>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</si>
  <si>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</si>
  <si>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</si>
  <si>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</si>
  <si>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</si>
  <si>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</si>
  <si>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</si>
  <si>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</si>
  <si>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</si>
  <si>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</si>
  <si>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</si>
  <si>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</si>
  <si>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</si>
  <si>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</si>
  <si>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</si>
  <si>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</si>
  <si>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</si>
  <si>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</si>
  <si>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</si>
  <si>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</si>
  <si>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</si>
  <si>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</si>
  <si>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</si>
  <si>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</si>
  <si>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</si>
  <si>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</si>
  <si>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</si>
  <si>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</si>
  <si>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</si>
  <si>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</si>
  <si>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</si>
  <si>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</si>
  <si>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</si>
  <si>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</si>
  <si>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</si>
  <si>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</si>
  <si>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</si>
  <si>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</si>
  <si>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</si>
  <si>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</si>
  <si>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</si>
  <si>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</si>
  <si>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</si>
  <si>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</si>
  <si>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</si>
  <si>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</si>
  <si>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</si>
  <si>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</si>
  <si>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</si>
  <si>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</si>
  <si>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</si>
  <si>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</si>
  <si>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</si>
  <si>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</si>
  <si>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</si>
  <si>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</si>
  <si>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</si>
  <si>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</si>
  <si>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</si>
  <si>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</si>
  <si>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</si>
  <si>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</si>
  <si>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</si>
  <si>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</si>
  <si>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</si>
  <si>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</si>
  <si>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</si>
  <si>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</si>
  <si>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</si>
  <si>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</si>
  <si>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</si>
  <si>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১৮-০৪-২০২৫ তারিখে মূল্য বৃদ্ধি পেয়েছে।</t>
  </si>
  <si>
    <t>২১-০৪-২০২৫ তারিখে মূল্য বৃদ্ধি পেয়েছে।</t>
  </si>
  <si>
    <t>২১-০৪-২০২৫ তারিখে মূল্য হ্রাস পেয়েছে।</t>
  </si>
  <si>
    <t>২২-০৪-২০২৫ তারিখে মূল্য বৃদ্ধি পেয়েছে।</t>
  </si>
  <si>
    <t>২৩-০৪-২০২৫ তারিখে মূল্য বৃদ্ধি পেয়েছে।</t>
  </si>
  <si>
    <t>২৩-০৪-২০২৫ তারিখে মূল্য হ্রাস পেয়েছে।</t>
  </si>
  <si>
    <t>স্মারক নং-২৬.০৫.০০০০.০১৭.৩১.০১.২৫-৩২০</t>
  </si>
  <si>
    <t xml:space="preserve">বৃহস্পতিবার ২৪ এপ্রিল ২০২৫ খ্রিঃ, ১১ বৈশাখ ১৪৩২ বাংলা, ২৩ শাওয়াল ১৪৪৬ হিজরি </t>
  </si>
  <si>
    <t xml:space="preserve">   সিরিয়াল নংঃ     ১০২</t>
  </si>
  <si>
    <t>(২)   সয়াবিন তেল (লুজ, ১লি, ২লি, ৫লি বোতল), সুপার পাম অয়েল লুজ, রশুন (আম), এলাচ  এর মূল্য বৃদ্ধি পেয়েছে।</t>
  </si>
  <si>
    <t>(১)   মুরগী ব্রয়লার,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</si>
</sst>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zoomScale="98" zoomScaleNormal="98" workbookViewId="0">
      <selection activeCell="C7" sqref="C7:D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89" t="s">
        <v>128</v>
      </c>
      <c r="L3" s="90"/>
    </row>
    <row r="4" spans="1:12" ht="22.5" customHeight="1">
      <c r="A4" s="19"/>
      <c r="B4" s="9"/>
      <c r="C4" s="9"/>
      <c r="D4" s="19"/>
      <c r="E4" s="9"/>
      <c r="F4" s="9" t="s">
        <v>127</v>
      </c>
      <c r="G4" s="9"/>
      <c r="H4" s="9"/>
      <c r="I4" s="9"/>
      <c r="J4" s="9"/>
      <c r="K4" s="9"/>
      <c r="L4" s="51"/>
    </row>
    <row r="5" spans="1:12" ht="21.75">
      <c r="A5" s="22" t="s">
        <v>126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45771</v>
      </c>
    </row>
    <row r="6" spans="1:12" ht="21.75">
      <c r="A6" s="27" t="s">
        <v>4</v>
      </c>
      <c r="B6" s="28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8" t="s">
        <v>9</v>
      </c>
      <c r="J6" s="89" t="s">
        <v>10</v>
      </c>
      <c r="K6" s="90"/>
      <c r="L6" s="29" t="s">
        <v>11</v>
      </c>
    </row>
    <row r="7" spans="1:12" ht="21.75">
      <c r="A7" s="27"/>
      <c r="B7" s="28"/>
      <c r="C7" s="91">
        <v>45771</v>
      </c>
      <c r="D7" s="90"/>
      <c r="E7" s="91">
        <v>45764</v>
      </c>
      <c r="F7" s="90"/>
      <c r="G7" s="91">
        <v>45740</v>
      </c>
      <c r="H7" s="90"/>
      <c r="I7" s="28" t="s">
        <v>12</v>
      </c>
      <c r="J7" s="99">
        <v>45406</v>
      </c>
      <c r="K7" s="100"/>
      <c r="L7" s="28" t="s">
        <v>12</v>
      </c>
    </row>
    <row r="8" spans="1:12" ht="21.7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.75">
      <c r="A9" s="79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72</v>
      </c>
      <c r="H9" s="31">
        <v>85</v>
      </c>
      <c r="I9" s="32">
        <f>((C9+D9)/2-(G9+H9)/2)/((G9+H9)/2)*100</f>
        <v>0</v>
      </c>
      <c r="J9" s="65">
        <v>64</v>
      </c>
      <c r="K9" s="65">
        <v>76</v>
      </c>
      <c r="L9" s="33">
        <f>((C9+D9)/2-(J9+K9)/2)/((J9+K9)/2)*100</f>
        <v>12.142857142857142</v>
      </c>
    </row>
    <row r="10" spans="1:12" ht="21.75">
      <c r="A10" s="79" t="s">
        <v>108</v>
      </c>
      <c r="B10" s="6" t="s">
        <v>18</v>
      </c>
      <c r="C10" s="31">
        <v>57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54</v>
      </c>
      <c r="K10" s="65">
        <v>58</v>
      </c>
      <c r="L10" s="33">
        <f>((C10+D10)/2-(J10+K10)/2)/((J10+K10)/2)*100</f>
        <v>8.9285714285714288</v>
      </c>
    </row>
    <row r="11" spans="1:12" ht="21.75">
      <c r="A11" s="79" t="s">
        <v>19</v>
      </c>
      <c r="B11" s="6" t="s">
        <v>18</v>
      </c>
      <c r="C11" s="31">
        <v>50</v>
      </c>
      <c r="D11" s="31">
        <v>57</v>
      </c>
      <c r="E11" s="31">
        <v>50</v>
      </c>
      <c r="F11" s="31">
        <v>57</v>
      </c>
      <c r="G11" s="31">
        <v>50</v>
      </c>
      <c r="H11" s="31">
        <v>55</v>
      </c>
      <c r="I11" s="32">
        <f>((C11+D11)/2-(G11+H11)/2)/((G11+H11)/2)*100</f>
        <v>1.9047619047619049</v>
      </c>
      <c r="J11" s="65">
        <v>50</v>
      </c>
      <c r="K11" s="65">
        <v>54</v>
      </c>
      <c r="L11" s="33">
        <f>((C11+D11)/2-(J11+K11)/2)/((J11+K11)/2)*100</f>
        <v>2.8846153846153846</v>
      </c>
    </row>
    <row r="12" spans="1:12" ht="18" customHeight="1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.75">
      <c r="A13" s="79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43</v>
      </c>
      <c r="K13" s="65">
        <v>45</v>
      </c>
      <c r="L13" s="33">
        <f>((C13+D13)/2-(J13+K13)/2)/((J13+K13)/2)*100</f>
        <v>-3.4090909090909087</v>
      </c>
    </row>
    <row r="14" spans="1:12" ht="21.75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.75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55</v>
      </c>
      <c r="K15" s="65">
        <v>60</v>
      </c>
      <c r="L15" s="33">
        <f>((C15+D15)/2-(J15+K15)/2)/((J15+K15)/2)*100</f>
        <v>-4.3478260869565215</v>
      </c>
    </row>
    <row r="16" spans="1:12" ht="21.75">
      <c r="A16" s="79" t="s">
        <v>25</v>
      </c>
      <c r="B16" s="6" t="s">
        <v>23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72</v>
      </c>
      <c r="I16" s="32">
        <f>((C16+D16)/2-(G16+H16)/2)/((G16+H16)/2)*100</f>
        <v>-5.1094890510948909</v>
      </c>
      <c r="J16" s="65">
        <v>68</v>
      </c>
      <c r="K16" s="65">
        <v>70</v>
      </c>
      <c r="L16" s="33">
        <f>((C16+D16)/2-(J16+K16)/2)/((J16+K16)/2)*100</f>
        <v>-5.7971014492753623</v>
      </c>
    </row>
    <row r="17" spans="1:12" ht="18" customHeight="1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.75">
      <c r="A18" s="79" t="s">
        <v>27</v>
      </c>
      <c r="B18" s="6" t="s">
        <v>28</v>
      </c>
      <c r="C18" s="31">
        <v>165</v>
      </c>
      <c r="D18" s="31">
        <v>172</v>
      </c>
      <c r="E18" s="31">
        <v>162</v>
      </c>
      <c r="F18" s="31">
        <v>170</v>
      </c>
      <c r="G18" s="31">
        <v>157</v>
      </c>
      <c r="H18" s="31">
        <v>165</v>
      </c>
      <c r="I18" s="32">
        <f t="shared" ref="I18:I25" si="0">((C18+D18)/2-(G18+H18)/2)/((G18+H18)/2)*100</f>
        <v>4.658385093167702</v>
      </c>
      <c r="J18" s="65">
        <v>150</v>
      </c>
      <c r="K18" s="65">
        <v>155</v>
      </c>
      <c r="L18" s="33">
        <f t="shared" ref="L18:L27" si="1">((C18+D18)/2-(J18+K18)/2)/((J18+K18)/2)*100</f>
        <v>10.491803278688524</v>
      </c>
    </row>
    <row r="19" spans="1:12" ht="21.75">
      <c r="A19" s="79" t="s">
        <v>29</v>
      </c>
      <c r="B19" s="6" t="s">
        <v>30</v>
      </c>
      <c r="C19" s="31">
        <v>850</v>
      </c>
      <c r="D19" s="31">
        <v>920</v>
      </c>
      <c r="E19" s="31">
        <v>845</v>
      </c>
      <c r="F19" s="31">
        <v>850</v>
      </c>
      <c r="G19" s="31">
        <v>845</v>
      </c>
      <c r="H19" s="31">
        <v>850</v>
      </c>
      <c r="I19" s="32">
        <f t="shared" si="0"/>
        <v>4.4247787610619467</v>
      </c>
      <c r="J19" s="65">
        <v>780</v>
      </c>
      <c r="K19" s="65">
        <v>800</v>
      </c>
      <c r="L19" s="33">
        <f t="shared" si="1"/>
        <v>12.025316455696203</v>
      </c>
    </row>
    <row r="20" spans="1:12" ht="21.75">
      <c r="A20" s="79" t="s">
        <v>29</v>
      </c>
      <c r="B20" s="6" t="s">
        <v>31</v>
      </c>
      <c r="C20" s="31">
        <v>350</v>
      </c>
      <c r="D20" s="31">
        <v>378</v>
      </c>
      <c r="E20" s="31">
        <v>345</v>
      </c>
      <c r="F20" s="31">
        <v>350</v>
      </c>
      <c r="G20" s="31">
        <v>345</v>
      </c>
      <c r="H20" s="31">
        <v>350</v>
      </c>
      <c r="I20" s="32">
        <f t="shared" si="0"/>
        <v>4.7482014388489207</v>
      </c>
      <c r="J20" s="65">
        <v>315</v>
      </c>
      <c r="K20" s="65">
        <v>320</v>
      </c>
      <c r="L20" s="33">
        <f t="shared" si="1"/>
        <v>14.645669291338583</v>
      </c>
    </row>
    <row r="21" spans="1:12" ht="21.75">
      <c r="A21" s="79" t="s">
        <v>29</v>
      </c>
      <c r="B21" s="6" t="s">
        <v>32</v>
      </c>
      <c r="C21" s="31">
        <v>175</v>
      </c>
      <c r="D21" s="31">
        <v>189</v>
      </c>
      <c r="E21" s="31">
        <v>175</v>
      </c>
      <c r="F21" s="31">
        <v>176</v>
      </c>
      <c r="G21" s="31">
        <v>175</v>
      </c>
      <c r="H21" s="31">
        <v>176</v>
      </c>
      <c r="I21" s="32">
        <f t="shared" si="0"/>
        <v>3.7037037037037033</v>
      </c>
      <c r="J21" s="65">
        <v>160</v>
      </c>
      <c r="K21" s="65">
        <v>162</v>
      </c>
      <c r="L21" s="33">
        <f t="shared" si="1"/>
        <v>13.043478260869565</v>
      </c>
    </row>
    <row r="22" spans="1:12" ht="21.75">
      <c r="A22" s="79" t="s">
        <v>33</v>
      </c>
      <c r="B22" s="6" t="s">
        <v>28</v>
      </c>
      <c r="C22" s="31">
        <v>145</v>
      </c>
      <c r="D22" s="31">
        <v>156</v>
      </c>
      <c r="E22" s="31">
        <v>145</v>
      </c>
      <c r="F22" s="31">
        <v>156</v>
      </c>
      <c r="G22" s="31">
        <v>144</v>
      </c>
      <c r="H22" s="31">
        <v>154</v>
      </c>
      <c r="I22" s="32">
        <f t="shared" si="0"/>
        <v>1.006711409395973</v>
      </c>
      <c r="J22" s="65">
        <v>130</v>
      </c>
      <c r="K22" s="65">
        <v>135</v>
      </c>
      <c r="L22" s="33">
        <f t="shared" si="1"/>
        <v>13.584905660377359</v>
      </c>
    </row>
    <row r="23" spans="1:12" ht="21.75">
      <c r="A23" s="79" t="s">
        <v>110</v>
      </c>
      <c r="B23" s="6" t="s">
        <v>28</v>
      </c>
      <c r="C23" s="31">
        <v>154</v>
      </c>
      <c r="D23" s="31">
        <v>160</v>
      </c>
      <c r="E23" s="31">
        <v>150</v>
      </c>
      <c r="F23" s="31">
        <v>160</v>
      </c>
      <c r="G23" s="31">
        <v>153</v>
      </c>
      <c r="H23" s="31">
        <v>157</v>
      </c>
      <c r="I23" s="32">
        <f t="shared" si="0"/>
        <v>1.2903225806451613</v>
      </c>
      <c r="J23" s="65">
        <v>135</v>
      </c>
      <c r="K23" s="65">
        <v>145</v>
      </c>
      <c r="L23" s="33">
        <f t="shared" si="1"/>
        <v>12.142857142857142</v>
      </c>
    </row>
    <row r="24" spans="1:12" ht="21.75">
      <c r="A24" s="79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.75">
      <c r="A26" s="79" t="s">
        <v>117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.75">
      <c r="A27" s="79" t="s">
        <v>117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.75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.75">
      <c r="A29" s="79" t="s">
        <v>37</v>
      </c>
      <c r="B29" s="6" t="s">
        <v>18</v>
      </c>
      <c r="C29" s="31">
        <v>105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0</v>
      </c>
      <c r="J29" s="65">
        <v>105</v>
      </c>
      <c r="K29" s="65">
        <v>110</v>
      </c>
      <c r="L29" s="33">
        <f t="shared" ref="L29:L35" si="3">((C29+D29)/2-(J29+K29)/2)/((J29+K29)/2)*100</f>
        <v>0</v>
      </c>
    </row>
    <row r="30" spans="1:12" ht="21.75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.75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.75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175</v>
      </c>
      <c r="K32" s="65">
        <v>185</v>
      </c>
      <c r="L32" s="33">
        <f t="shared" si="3"/>
        <v>-13.888888888888889</v>
      </c>
    </row>
    <row r="33" spans="1:12" ht="21.75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85</v>
      </c>
      <c r="K33" s="65">
        <v>90</v>
      </c>
      <c r="L33" s="33">
        <f t="shared" si="3"/>
        <v>-20</v>
      </c>
    </row>
    <row r="34" spans="1:12" ht="21.75">
      <c r="A34" s="79" t="s">
        <v>42</v>
      </c>
      <c r="B34" s="6" t="s">
        <v>18</v>
      </c>
      <c r="C34" s="31">
        <v>95</v>
      </c>
      <c r="D34" s="31">
        <v>110</v>
      </c>
      <c r="E34" s="31">
        <v>95</v>
      </c>
      <c r="F34" s="31">
        <v>110</v>
      </c>
      <c r="G34" s="31">
        <v>100</v>
      </c>
      <c r="H34" s="31">
        <v>110</v>
      </c>
      <c r="I34" s="32">
        <f t="shared" si="2"/>
        <v>-2.3809523809523809</v>
      </c>
      <c r="J34" s="65">
        <v>100</v>
      </c>
      <c r="K34" s="65">
        <v>110</v>
      </c>
      <c r="L34" s="33">
        <f t="shared" si="3"/>
        <v>-2.3809523809523809</v>
      </c>
    </row>
    <row r="35" spans="1:12" ht="21.75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30</v>
      </c>
      <c r="I35" s="32">
        <f t="shared" si="2"/>
        <v>-10</v>
      </c>
      <c r="J35" s="65">
        <v>50</v>
      </c>
      <c r="K35" s="65">
        <v>55</v>
      </c>
      <c r="L35" s="33">
        <f t="shared" si="3"/>
        <v>-57.142857142857139</v>
      </c>
    </row>
    <row r="36" spans="1:12" ht="21.75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.75">
      <c r="A37" s="79" t="s">
        <v>93</v>
      </c>
      <c r="B37" s="6" t="s">
        <v>18</v>
      </c>
      <c r="C37" s="31">
        <v>40</v>
      </c>
      <c r="D37" s="31">
        <v>65</v>
      </c>
      <c r="E37" s="31">
        <v>40</v>
      </c>
      <c r="F37" s="31">
        <v>65</v>
      </c>
      <c r="G37" s="31">
        <v>30</v>
      </c>
      <c r="H37" s="31">
        <v>45</v>
      </c>
      <c r="I37" s="32">
        <f t="shared" ref="I37:I52" si="4">((C37+D37)/2-(G37+H37)/2)/((G37+H37)/2)*100</f>
        <v>40</v>
      </c>
      <c r="J37" s="65">
        <v>60</v>
      </c>
      <c r="K37" s="65">
        <v>65</v>
      </c>
      <c r="L37" s="33">
        <f t="shared" ref="L37:L52" si="5">((C37+D37)/2-(J37+K37)/2)/((J37+K37)/2)*100</f>
        <v>-16</v>
      </c>
    </row>
    <row r="38" spans="1:12" ht="21.75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0</v>
      </c>
      <c r="K38" s="65">
        <v>0</v>
      </c>
      <c r="L38" s="33" t="e">
        <f t="shared" si="5"/>
        <v>#DIV/0!</v>
      </c>
    </row>
    <row r="39" spans="1:12" ht="21.75">
      <c r="A39" s="79" t="s">
        <v>46</v>
      </c>
      <c r="B39" s="6" t="s">
        <v>18</v>
      </c>
      <c r="C39" s="31">
        <v>80</v>
      </c>
      <c r="D39" s="31">
        <v>150</v>
      </c>
      <c r="E39" s="31">
        <v>80</v>
      </c>
      <c r="F39" s="31">
        <v>150</v>
      </c>
      <c r="G39" s="31">
        <v>80</v>
      </c>
      <c r="H39" s="31">
        <v>160</v>
      </c>
      <c r="I39" s="32">
        <f t="shared" si="4"/>
        <v>-4.1666666666666661</v>
      </c>
      <c r="J39" s="65">
        <v>150</v>
      </c>
      <c r="K39" s="65">
        <v>180</v>
      </c>
      <c r="L39" s="33">
        <f t="shared" si="5"/>
        <v>-30.303030303030305</v>
      </c>
    </row>
    <row r="40" spans="1:12" ht="21.75">
      <c r="A40" s="79" t="s">
        <v>47</v>
      </c>
      <c r="B40" s="6" t="s">
        <v>18</v>
      </c>
      <c r="C40" s="31">
        <v>200</v>
      </c>
      <c r="D40" s="31">
        <v>240</v>
      </c>
      <c r="E40" s="31">
        <v>190</v>
      </c>
      <c r="F40" s="31">
        <v>240</v>
      </c>
      <c r="G40" s="31">
        <v>220</v>
      </c>
      <c r="H40" s="31">
        <v>240</v>
      </c>
      <c r="I40" s="32">
        <f t="shared" si="4"/>
        <v>-4.3478260869565215</v>
      </c>
      <c r="J40" s="65">
        <v>200</v>
      </c>
      <c r="K40" s="65">
        <v>220</v>
      </c>
      <c r="L40" s="33">
        <f t="shared" si="5"/>
        <v>4.7619047619047619</v>
      </c>
    </row>
    <row r="41" spans="1:12" ht="21.75">
      <c r="A41" s="79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.75">
      <c r="A42" s="79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.75">
      <c r="A43" s="79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280</v>
      </c>
      <c r="K43" s="65">
        <v>400</v>
      </c>
      <c r="L43" s="33">
        <f t="shared" si="5"/>
        <v>5.8823529411764701</v>
      </c>
    </row>
    <row r="44" spans="1:12" ht="21.75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260</v>
      </c>
      <c r="K44" s="65">
        <v>360</v>
      </c>
      <c r="L44" s="33">
        <f t="shared" si="5"/>
        <v>8.064516129032258</v>
      </c>
    </row>
    <row r="45" spans="1:12" ht="21.75">
      <c r="A45" s="79" t="s">
        <v>52</v>
      </c>
      <c r="B45" s="6" t="s">
        <v>18</v>
      </c>
      <c r="C45" s="31">
        <v>100</v>
      </c>
      <c r="D45" s="31">
        <v>150</v>
      </c>
      <c r="E45" s="31">
        <v>100</v>
      </c>
      <c r="F45" s="31">
        <v>150</v>
      </c>
      <c r="G45" s="31">
        <v>100</v>
      </c>
      <c r="H45" s="31">
        <v>250</v>
      </c>
      <c r="I45" s="32">
        <f t="shared" si="4"/>
        <v>-28.571428571428569</v>
      </c>
      <c r="J45" s="65">
        <v>300</v>
      </c>
      <c r="K45" s="65">
        <v>350</v>
      </c>
      <c r="L45" s="33">
        <f t="shared" si="5"/>
        <v>-61.53846153846154</v>
      </c>
    </row>
    <row r="46" spans="1:12" ht="21.75">
      <c r="A46" s="79" t="s">
        <v>53</v>
      </c>
      <c r="B46" s="6" t="s">
        <v>18</v>
      </c>
      <c r="C46" s="31">
        <v>100</v>
      </c>
      <c r="D46" s="31">
        <v>200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0</v>
      </c>
      <c r="J46" s="65">
        <v>200</v>
      </c>
      <c r="K46" s="65">
        <v>260</v>
      </c>
      <c r="L46" s="33">
        <f t="shared" si="5"/>
        <v>-34.782608695652172</v>
      </c>
    </row>
    <row r="47" spans="1:12" ht="21.75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780</v>
      </c>
      <c r="I47" s="32">
        <f t="shared" si="4"/>
        <v>-2.0979020979020979</v>
      </c>
      <c r="J47" s="65">
        <v>650</v>
      </c>
      <c r="K47" s="65">
        <v>800</v>
      </c>
      <c r="L47" s="33">
        <f t="shared" si="5"/>
        <v>-3.4482758620689653</v>
      </c>
    </row>
    <row r="48" spans="1:12" ht="21.75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560</v>
      </c>
      <c r="L48" s="33">
        <f t="shared" si="5"/>
        <v>-0.94339622641509435</v>
      </c>
    </row>
    <row r="49" spans="1:12" ht="21.75">
      <c r="A49" s="79" t="s">
        <v>56</v>
      </c>
      <c r="B49" s="6" t="s">
        <v>18</v>
      </c>
      <c r="C49" s="31">
        <v>1350</v>
      </c>
      <c r="D49" s="31">
        <v>1600</v>
      </c>
      <c r="E49" s="31">
        <v>1350</v>
      </c>
      <c r="F49" s="31">
        <v>1600</v>
      </c>
      <c r="G49" s="31">
        <v>1400</v>
      </c>
      <c r="H49" s="31">
        <v>1600</v>
      </c>
      <c r="I49" s="32">
        <f t="shared" si="4"/>
        <v>-1.6666666666666667</v>
      </c>
      <c r="J49" s="65">
        <v>1700</v>
      </c>
      <c r="K49" s="65">
        <v>1800</v>
      </c>
      <c r="L49" s="33">
        <f t="shared" si="5"/>
        <v>-15.714285714285714</v>
      </c>
    </row>
    <row r="50" spans="1:12" ht="21.75">
      <c r="A50" s="79" t="s">
        <v>57</v>
      </c>
      <c r="B50" s="6" t="s">
        <v>18</v>
      </c>
      <c r="C50" s="31">
        <v>4600</v>
      </c>
      <c r="D50" s="31">
        <v>5500</v>
      </c>
      <c r="E50" s="31">
        <v>4600</v>
      </c>
      <c r="F50" s="31">
        <v>5100</v>
      </c>
      <c r="G50" s="31">
        <v>4500</v>
      </c>
      <c r="H50" s="31">
        <v>5000</v>
      </c>
      <c r="I50" s="32">
        <f t="shared" si="4"/>
        <v>6.3157894736842106</v>
      </c>
      <c r="J50" s="65">
        <v>2500</v>
      </c>
      <c r="K50" s="65">
        <v>3500</v>
      </c>
      <c r="L50" s="33">
        <f t="shared" si="5"/>
        <v>68.333333333333329</v>
      </c>
    </row>
    <row r="51" spans="1:12" ht="21.75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.75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.75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.75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.75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1700</v>
      </c>
      <c r="G55" s="31">
        <v>650</v>
      </c>
      <c r="H55" s="31">
        <v>1600</v>
      </c>
      <c r="I55" s="32">
        <f t="shared" si="6"/>
        <v>44.444444444444443</v>
      </c>
      <c r="J55" s="65">
        <v>650</v>
      </c>
      <c r="K55" s="65">
        <v>1600</v>
      </c>
      <c r="L55" s="33">
        <f t="shared" si="7"/>
        <v>44.444444444444443</v>
      </c>
    </row>
    <row r="56" spans="1:12" ht="21.75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.75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1050</v>
      </c>
      <c r="K57" s="65">
        <v>1150</v>
      </c>
      <c r="L57" s="33">
        <f t="shared" si="7"/>
        <v>6.8181818181818175</v>
      </c>
    </row>
    <row r="58" spans="1:12" ht="21.75">
      <c r="A58" s="79" t="s">
        <v>63</v>
      </c>
      <c r="B58" s="6" t="s">
        <v>18</v>
      </c>
      <c r="C58" s="31">
        <v>170</v>
      </c>
      <c r="D58" s="31">
        <v>205</v>
      </c>
      <c r="E58" s="31">
        <v>180</v>
      </c>
      <c r="F58" s="31">
        <v>210</v>
      </c>
      <c r="G58" s="31">
        <v>200</v>
      </c>
      <c r="H58" s="31">
        <v>220</v>
      </c>
      <c r="I58" s="32">
        <f t="shared" si="6"/>
        <v>-10.714285714285714</v>
      </c>
      <c r="J58" s="65">
        <v>200</v>
      </c>
      <c r="K58" s="65">
        <v>220</v>
      </c>
      <c r="L58" s="33">
        <f t="shared" si="7"/>
        <v>-10.714285714285714</v>
      </c>
    </row>
    <row r="59" spans="1:12" ht="21.75">
      <c r="A59" s="79" t="s">
        <v>64</v>
      </c>
      <c r="B59" s="6" t="s">
        <v>18</v>
      </c>
      <c r="C59" s="31">
        <v>500</v>
      </c>
      <c r="D59" s="31">
        <v>580</v>
      </c>
      <c r="E59" s="31">
        <v>500</v>
      </c>
      <c r="F59" s="31">
        <v>580</v>
      </c>
      <c r="G59" s="31">
        <v>500</v>
      </c>
      <c r="H59" s="31">
        <v>580</v>
      </c>
      <c r="I59" s="32">
        <f t="shared" si="6"/>
        <v>0</v>
      </c>
      <c r="J59" s="65">
        <v>550</v>
      </c>
      <c r="K59" s="65">
        <v>600</v>
      </c>
      <c r="L59" s="33">
        <f t="shared" si="7"/>
        <v>-6.0869565217391308</v>
      </c>
    </row>
    <row r="60" spans="1:12" ht="21.75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.75">
      <c r="A66" s="79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8" t="s">
        <v>9</v>
      </c>
      <c r="J66" s="89" t="s">
        <v>10</v>
      </c>
      <c r="K66" s="90"/>
      <c r="L66" s="28" t="s">
        <v>11</v>
      </c>
    </row>
    <row r="67" spans="1:12" ht="21.75">
      <c r="A67" s="83"/>
      <c r="B67" s="74"/>
      <c r="C67" s="91">
        <v>45771</v>
      </c>
      <c r="D67" s="90"/>
      <c r="E67" s="91">
        <v>45764</v>
      </c>
      <c r="F67" s="90"/>
      <c r="G67" s="91">
        <v>45740</v>
      </c>
      <c r="H67" s="90"/>
      <c r="I67" s="28" t="s">
        <v>12</v>
      </c>
      <c r="J67" s="99">
        <v>45406</v>
      </c>
      <c r="K67" s="100"/>
      <c r="L67" s="28" t="s">
        <v>12</v>
      </c>
    </row>
    <row r="68" spans="1:12" ht="21.7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.75">
      <c r="A69" s="79" t="s">
        <v>72</v>
      </c>
      <c r="B69" s="6" t="s">
        <v>18</v>
      </c>
      <c r="C69" s="31">
        <v>114</v>
      </c>
      <c r="D69" s="31">
        <v>120</v>
      </c>
      <c r="E69" s="31">
        <v>115</v>
      </c>
      <c r="F69" s="31">
        <v>120</v>
      </c>
      <c r="G69" s="31">
        <v>115</v>
      </c>
      <c r="H69" s="31">
        <v>120</v>
      </c>
      <c r="I69" s="32">
        <f>((C69+D69)/2-(G69+H69)/2)/((G69+H69)/2)*100</f>
        <v>-0.42553191489361702</v>
      </c>
      <c r="J69" s="65">
        <v>130</v>
      </c>
      <c r="K69" s="65">
        <v>140</v>
      </c>
      <c r="L69" s="33">
        <f t="shared" ref="L69:L75" si="8">((C69+D69)/2-(J69+K69)/2)/((J69+K69)/2)*100</f>
        <v>-13.333333333333334</v>
      </c>
    </row>
    <row r="70" spans="1:12" ht="21.75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.75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.75">
      <c r="A72" s="79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45</v>
      </c>
      <c r="I72" s="32">
        <f t="shared" si="9"/>
        <v>2.4096385542168677</v>
      </c>
      <c r="J72" s="66">
        <v>40</v>
      </c>
      <c r="K72" s="66">
        <v>42</v>
      </c>
      <c r="L72" s="33">
        <f t="shared" si="8"/>
        <v>3.6585365853658534</v>
      </c>
    </row>
    <row r="73" spans="1:12" ht="21.75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.75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.75">
      <c r="A75" s="79" t="s">
        <v>80</v>
      </c>
      <c r="B75" s="6" t="s">
        <v>79</v>
      </c>
      <c r="C75" s="31">
        <v>87000</v>
      </c>
      <c r="D75" s="39">
        <v>88500</v>
      </c>
      <c r="E75" s="31">
        <v>87000</v>
      </c>
      <c r="F75" s="39">
        <v>88000</v>
      </c>
      <c r="G75" s="31">
        <v>86000</v>
      </c>
      <c r="H75" s="39">
        <v>88000</v>
      </c>
      <c r="I75" s="32">
        <f t="shared" si="9"/>
        <v>0.86206896551724133</v>
      </c>
      <c r="J75" s="66">
        <v>83500</v>
      </c>
      <c r="K75" s="66">
        <v>89500</v>
      </c>
      <c r="L75" s="33">
        <f t="shared" si="8"/>
        <v>1.4450867052023122</v>
      </c>
    </row>
    <row r="76" spans="1:12" ht="37.5" customHeight="1">
      <c r="A76" s="92" t="s">
        <v>118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.75">
      <c r="A77" s="17"/>
      <c r="B77" s="4" t="s">
        <v>119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130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129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7" t="s">
        <v>12</v>
      </c>
      <c r="H82" s="94" t="s">
        <v>85</v>
      </c>
      <c r="I82" s="98"/>
      <c r="J82" s="95"/>
      <c r="K82" s="54"/>
      <c r="L82" s="19"/>
    </row>
    <row r="83" spans="1:12" ht="21.75">
      <c r="A83" s="79" t="s">
        <v>27</v>
      </c>
      <c r="B83" s="6" t="s">
        <v>28</v>
      </c>
      <c r="C83" s="31">
        <v>165</v>
      </c>
      <c r="D83" s="31">
        <v>172</v>
      </c>
      <c r="E83" s="31">
        <v>162</v>
      </c>
      <c r="F83" s="31">
        <v>170</v>
      </c>
      <c r="G83" s="8">
        <f t="shared" ref="G83:G91" si="10">((C83+D83)/2-(E83+F83)/2)/((E83+F83)/2)*100</f>
        <v>1.5060240963855422</v>
      </c>
      <c r="H83" s="5" t="s">
        <v>123</v>
      </c>
      <c r="I83" s="6"/>
      <c r="J83" s="6"/>
      <c r="K83" s="54"/>
      <c r="L83" s="19"/>
    </row>
    <row r="84" spans="1:12" ht="21.75">
      <c r="A84" s="79" t="s">
        <v>29</v>
      </c>
      <c r="B84" s="6" t="s">
        <v>30</v>
      </c>
      <c r="C84" s="31">
        <v>850</v>
      </c>
      <c r="D84" s="31">
        <v>920</v>
      </c>
      <c r="E84" s="31">
        <v>845</v>
      </c>
      <c r="F84" s="31">
        <v>850</v>
      </c>
      <c r="G84" s="8">
        <f t="shared" si="10"/>
        <v>4.4247787610619467</v>
      </c>
      <c r="H84" s="5" t="s">
        <v>124</v>
      </c>
      <c r="I84" s="6"/>
      <c r="J84" s="6"/>
      <c r="K84" s="54"/>
      <c r="L84" s="19"/>
    </row>
    <row r="85" spans="1:12" ht="21.75">
      <c r="A85" s="79" t="s">
        <v>29</v>
      </c>
      <c r="B85" s="6" t="s">
        <v>31</v>
      </c>
      <c r="C85" s="31">
        <v>350</v>
      </c>
      <c r="D85" s="31">
        <v>378</v>
      </c>
      <c r="E85" s="31">
        <v>345</v>
      </c>
      <c r="F85" s="31">
        <v>350</v>
      </c>
      <c r="G85" s="8">
        <f t="shared" si="10"/>
        <v>4.7482014388489207</v>
      </c>
      <c r="H85" s="5" t="s">
        <v>124</v>
      </c>
      <c r="I85" s="6"/>
      <c r="J85" s="6"/>
      <c r="K85" s="54"/>
      <c r="L85" s="19"/>
    </row>
    <row r="86" spans="1:12" ht="21.75">
      <c r="A86" s="79" t="s">
        <v>29</v>
      </c>
      <c r="B86" s="6" t="s">
        <v>32</v>
      </c>
      <c r="C86" s="31">
        <v>175</v>
      </c>
      <c r="D86" s="31">
        <v>189</v>
      </c>
      <c r="E86" s="31">
        <v>175</v>
      </c>
      <c r="F86" s="31">
        <v>176</v>
      </c>
      <c r="G86" s="8">
        <f t="shared" si="10"/>
        <v>3.7037037037037033</v>
      </c>
      <c r="H86" s="5" t="s">
        <v>120</v>
      </c>
      <c r="I86" s="6"/>
      <c r="J86" s="6"/>
      <c r="K86" s="54"/>
      <c r="L86" s="19"/>
    </row>
    <row r="87" spans="1:12" ht="21.75">
      <c r="A87" s="79" t="s">
        <v>110</v>
      </c>
      <c r="B87" s="6" t="s">
        <v>28</v>
      </c>
      <c r="C87" s="31">
        <v>154</v>
      </c>
      <c r="D87" s="31">
        <v>160</v>
      </c>
      <c r="E87" s="31">
        <v>150</v>
      </c>
      <c r="F87" s="31">
        <v>160</v>
      </c>
      <c r="G87" s="8">
        <f t="shared" si="10"/>
        <v>1.2903225806451613</v>
      </c>
      <c r="H87" s="5" t="s">
        <v>121</v>
      </c>
      <c r="I87" s="6"/>
      <c r="J87" s="6"/>
      <c r="K87" s="54"/>
      <c r="L87" s="19"/>
    </row>
    <row r="88" spans="1:12" ht="21.75">
      <c r="A88" s="79" t="s">
        <v>47</v>
      </c>
      <c r="B88" s="6" t="s">
        <v>18</v>
      </c>
      <c r="C88" s="31">
        <v>200</v>
      </c>
      <c r="D88" s="31">
        <v>240</v>
      </c>
      <c r="E88" s="31">
        <v>190</v>
      </c>
      <c r="F88" s="31">
        <v>240</v>
      </c>
      <c r="G88" s="8">
        <f t="shared" si="10"/>
        <v>2.3255813953488373</v>
      </c>
      <c r="H88" s="5" t="s">
        <v>120</v>
      </c>
      <c r="I88" s="6"/>
      <c r="J88" s="6"/>
      <c r="K88" s="54"/>
      <c r="L88" s="19"/>
    </row>
    <row r="89" spans="1:12" ht="21.75">
      <c r="A89" s="79" t="s">
        <v>57</v>
      </c>
      <c r="B89" s="6" t="s">
        <v>18</v>
      </c>
      <c r="C89" s="31">
        <v>4600</v>
      </c>
      <c r="D89" s="31">
        <v>5500</v>
      </c>
      <c r="E89" s="31">
        <v>4600</v>
      </c>
      <c r="F89" s="31">
        <v>5100</v>
      </c>
      <c r="G89" s="8">
        <f t="shared" si="10"/>
        <v>4.1237113402061851</v>
      </c>
      <c r="H89" s="5" t="s">
        <v>124</v>
      </c>
      <c r="I89" s="6"/>
      <c r="J89" s="6"/>
      <c r="K89" s="54"/>
      <c r="L89" s="19"/>
    </row>
    <row r="90" spans="1:12" ht="21.75">
      <c r="A90" s="5" t="s">
        <v>63</v>
      </c>
      <c r="B90" s="6" t="s">
        <v>18</v>
      </c>
      <c r="C90" s="31">
        <v>170</v>
      </c>
      <c r="D90" s="31">
        <v>205</v>
      </c>
      <c r="E90" s="31">
        <v>180</v>
      </c>
      <c r="F90" s="31">
        <v>210</v>
      </c>
      <c r="G90" s="8">
        <f t="shared" ref="G90" si="11">((C90+D90)/2-(E90+F90)/2)/((E90+F90)/2)*100</f>
        <v>-3.8461538461538463</v>
      </c>
      <c r="H90" s="5" t="s">
        <v>125</v>
      </c>
      <c r="I90" s="6"/>
      <c r="J90" s="6"/>
      <c r="K90" s="54"/>
      <c r="L90" s="19"/>
    </row>
    <row r="91" spans="1:12" ht="21.75">
      <c r="A91" s="5" t="s">
        <v>72</v>
      </c>
      <c r="B91" s="6" t="s">
        <v>18</v>
      </c>
      <c r="C91" s="31">
        <v>114</v>
      </c>
      <c r="D91" s="31">
        <v>120</v>
      </c>
      <c r="E91" s="31">
        <v>115</v>
      </c>
      <c r="F91" s="31">
        <v>120</v>
      </c>
      <c r="G91" s="8">
        <f t="shared" si="10"/>
        <v>-0.42553191489361702</v>
      </c>
      <c r="H91" s="5" t="s">
        <v>122</v>
      </c>
      <c r="I91" s="6"/>
      <c r="J91" s="6"/>
      <c r="K91" s="54"/>
      <c r="L91" s="19"/>
    </row>
    <row r="92" spans="1:12" ht="24.75">
      <c r="A92" s="1"/>
      <c r="B92" s="3"/>
      <c r="C92" s="10"/>
      <c r="D92" s="10"/>
      <c r="E92" s="10"/>
      <c r="F92" s="10"/>
      <c r="G92" s="11"/>
      <c r="H92" s="1"/>
      <c r="I92" s="3"/>
      <c r="J92" s="3"/>
      <c r="K92" s="13"/>
      <c r="L92" s="13"/>
    </row>
    <row r="93" spans="1:12" ht="24.75">
      <c r="A93" s="1"/>
      <c r="B93" s="3"/>
      <c r="C93" s="10"/>
      <c r="D93" s="10"/>
      <c r="E93" s="10"/>
      <c r="F93" s="10"/>
      <c r="G93" s="11"/>
      <c r="H93" s="1"/>
      <c r="I93" s="3"/>
      <c r="J93" s="3"/>
      <c r="K93" s="13"/>
      <c r="L93" s="13"/>
    </row>
    <row r="94" spans="1:12" ht="24.75">
      <c r="A94" s="1"/>
      <c r="B94" s="3"/>
      <c r="C94" s="10"/>
      <c r="D94" s="10"/>
      <c r="E94" s="10"/>
      <c r="F94" s="10"/>
      <c r="G94" s="11"/>
      <c r="H94" s="1"/>
      <c r="I94" s="3"/>
      <c r="J94" s="3"/>
      <c r="K94" s="13"/>
      <c r="L94" s="13"/>
    </row>
    <row r="95" spans="1:12" ht="24.75">
      <c r="A95" s="1"/>
      <c r="B95" s="15"/>
      <c r="C95" s="16"/>
      <c r="D95" s="16"/>
      <c r="E95" s="15"/>
      <c r="F95" s="16"/>
      <c r="G95" s="40"/>
      <c r="H95" s="41"/>
      <c r="I95" s="42"/>
      <c r="J95" s="42"/>
      <c r="K95" s="42"/>
      <c r="L95" s="13"/>
    </row>
    <row r="96" spans="1:12" ht="24.75">
      <c r="A96" s="1"/>
      <c r="B96" s="43"/>
      <c r="C96" s="44" t="s">
        <v>114</v>
      </c>
      <c r="D96" s="12"/>
      <c r="E96" s="43"/>
      <c r="F96" s="15"/>
      <c r="G96" s="12"/>
      <c r="H96" s="41"/>
      <c r="I96" s="14"/>
      <c r="J96" s="15" t="s">
        <v>116</v>
      </c>
      <c r="K96" s="12"/>
      <c r="L96" s="12"/>
    </row>
    <row r="97" spans="1:12" ht="24.75">
      <c r="A97" s="1"/>
      <c r="B97" s="45"/>
      <c r="C97" s="44" t="s">
        <v>115</v>
      </c>
      <c r="D97" s="15"/>
      <c r="E97" s="43"/>
      <c r="F97" s="46"/>
      <c r="G97" s="48"/>
      <c r="H97" s="53"/>
      <c r="I97" s="52"/>
      <c r="J97" s="15" t="s">
        <v>109</v>
      </c>
      <c r="K97" s="15"/>
      <c r="L97" s="15"/>
    </row>
    <row r="98" spans="1:12" ht="24.75">
      <c r="A98" s="1"/>
      <c r="B98" s="15"/>
      <c r="C98" s="16"/>
      <c r="D98" s="15"/>
      <c r="E98" s="16"/>
      <c r="F98" s="46"/>
      <c r="G98" s="48"/>
      <c r="H98" s="48"/>
      <c r="I98" s="47"/>
      <c r="J98" s="12"/>
      <c r="K98" s="12"/>
      <c r="L98" s="2"/>
    </row>
    <row r="99" spans="1:12" ht="19.5">
      <c r="A99" s="59" t="s">
        <v>96</v>
      </c>
      <c r="B99" s="57"/>
      <c r="C99" s="55"/>
      <c r="D99" s="57"/>
      <c r="E99" s="55"/>
      <c r="F99" s="55"/>
      <c r="G99" s="55"/>
      <c r="H99" s="56"/>
      <c r="I99" s="61"/>
      <c r="J99" s="2"/>
      <c r="K99" s="2"/>
      <c r="L99" s="2"/>
    </row>
    <row r="100" spans="1:12" ht="19.5">
      <c r="A100" s="58" t="s">
        <v>102</v>
      </c>
      <c r="B100" s="57"/>
      <c r="C100" s="55"/>
      <c r="D100" s="57"/>
      <c r="E100" s="55"/>
      <c r="F100" s="55"/>
      <c r="G100" s="57"/>
      <c r="H100" s="56"/>
      <c r="I100" s="61"/>
      <c r="J100" s="2"/>
      <c r="K100" s="2"/>
      <c r="L100" s="2"/>
    </row>
    <row r="101" spans="1:12" ht="19.5">
      <c r="A101" s="58" t="s">
        <v>101</v>
      </c>
      <c r="B101" s="57"/>
      <c r="C101" s="57"/>
      <c r="D101" s="57"/>
      <c r="E101" s="57"/>
      <c r="F101" s="55"/>
      <c r="G101" s="57"/>
      <c r="H101" s="56"/>
      <c r="I101" s="61"/>
      <c r="J101" s="2"/>
      <c r="K101" s="2"/>
      <c r="L101" s="2"/>
    </row>
    <row r="102" spans="1:12" ht="19.5">
      <c r="A102" s="58" t="s">
        <v>86</v>
      </c>
      <c r="B102" s="57"/>
      <c r="C102" s="57"/>
      <c r="D102" s="57"/>
      <c r="E102" s="57"/>
      <c r="F102" s="56"/>
      <c r="G102" s="56"/>
      <c r="H102" s="56"/>
      <c r="I102" s="61"/>
      <c r="J102" s="2"/>
      <c r="K102" s="2"/>
      <c r="L102" s="2"/>
    </row>
    <row r="103" spans="1:12" ht="19.5">
      <c r="A103" s="58" t="s">
        <v>100</v>
      </c>
      <c r="B103" s="57"/>
      <c r="C103" s="57"/>
      <c r="D103" s="57"/>
      <c r="E103" s="57"/>
      <c r="F103" s="57"/>
      <c r="G103" s="56"/>
      <c r="H103" s="56"/>
      <c r="I103" s="61"/>
      <c r="J103" s="2"/>
      <c r="K103" s="2"/>
      <c r="L103" s="2"/>
    </row>
    <row r="104" spans="1:12" ht="19.5">
      <c r="A104" s="58" t="s">
        <v>99</v>
      </c>
      <c r="B104" s="57"/>
      <c r="C104" s="57"/>
      <c r="D104" s="57"/>
      <c r="E104" s="57"/>
      <c r="F104" s="57"/>
      <c r="G104" s="57"/>
      <c r="H104" s="56"/>
      <c r="I104" s="61"/>
      <c r="J104" s="2"/>
      <c r="K104" s="2"/>
      <c r="L104" s="2"/>
    </row>
    <row r="105" spans="1:12" ht="19.5">
      <c r="A105" s="58" t="s">
        <v>111</v>
      </c>
      <c r="B105" s="57"/>
      <c r="C105" s="57"/>
      <c r="D105" s="57"/>
      <c r="E105" s="57"/>
      <c r="F105" s="57"/>
      <c r="G105" s="57"/>
      <c r="H105" s="56"/>
      <c r="I105" s="61"/>
      <c r="J105" s="2"/>
      <c r="K105" s="2"/>
      <c r="L105" s="2"/>
    </row>
    <row r="106" spans="1:12" ht="19.5">
      <c r="A106" s="58" t="s">
        <v>98</v>
      </c>
      <c r="B106" s="57"/>
      <c r="C106" s="57"/>
      <c r="D106" s="57"/>
      <c r="E106" s="57"/>
      <c r="F106" s="57"/>
      <c r="G106" s="57"/>
      <c r="H106" s="56"/>
      <c r="I106" s="61"/>
      <c r="J106" s="2"/>
      <c r="K106" s="2"/>
      <c r="L106" s="2"/>
    </row>
    <row r="107" spans="1:12" ht="19.5">
      <c r="A107" s="58" t="s">
        <v>97</v>
      </c>
      <c r="B107" s="57"/>
      <c r="C107" s="57"/>
      <c r="D107" s="57"/>
      <c r="E107" s="57"/>
      <c r="F107" s="57"/>
      <c r="G107" s="57"/>
      <c r="H107" s="56"/>
      <c r="I107" s="61"/>
      <c r="J107" s="2"/>
      <c r="K107" s="2"/>
      <c r="L107" s="2"/>
    </row>
    <row r="108" spans="1:12" ht="19.5">
      <c r="A108" s="58" t="s">
        <v>87</v>
      </c>
      <c r="B108" s="57"/>
      <c r="C108" s="57"/>
      <c r="D108" s="57"/>
      <c r="E108" s="57"/>
      <c r="F108" s="57"/>
      <c r="G108" s="57"/>
      <c r="H108" s="56"/>
      <c r="I108" s="61"/>
      <c r="J108" s="2"/>
      <c r="K108" s="2"/>
      <c r="L108" s="2"/>
    </row>
    <row r="109" spans="1:12" ht="19.5">
      <c r="A109" s="58" t="s">
        <v>104</v>
      </c>
      <c r="B109" s="57"/>
      <c r="C109" s="57"/>
      <c r="D109" s="57"/>
      <c r="E109" s="57"/>
      <c r="F109" s="57"/>
      <c r="G109" s="57"/>
      <c r="H109" s="56"/>
      <c r="I109" s="61"/>
      <c r="J109" s="2"/>
      <c r="K109" s="2"/>
      <c r="L109" s="2"/>
    </row>
    <row r="110" spans="1:12" ht="19.5">
      <c r="A110" s="58" t="s">
        <v>103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9.5">
      <c r="A111" s="58" t="s">
        <v>105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9.5">
      <c r="A112" s="58" t="s">
        <v>106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9.5">
      <c r="A113" s="58" t="s">
        <v>88</v>
      </c>
      <c r="B113" s="57"/>
      <c r="C113" s="57"/>
      <c r="D113" s="57"/>
      <c r="E113" s="57"/>
      <c r="F113" s="57"/>
      <c r="G113" s="57"/>
      <c r="H113" s="60"/>
      <c r="I113" s="62"/>
      <c r="J113" s="13"/>
      <c r="K113" s="13"/>
      <c r="L113" s="13"/>
    </row>
    <row r="114" spans="1:12" ht="19.5">
      <c r="A114" s="58"/>
      <c r="B114" s="57"/>
      <c r="C114" s="57"/>
      <c r="D114" s="57"/>
      <c r="E114" s="57"/>
      <c r="F114" s="57"/>
      <c r="G114" s="57"/>
      <c r="H114" s="60"/>
      <c r="I114" s="62"/>
      <c r="J114" s="13"/>
      <c r="K114" s="13"/>
      <c r="L114" s="13"/>
    </row>
    <row r="115" spans="1:12" ht="19.5">
      <c r="A115" s="59" t="s">
        <v>89</v>
      </c>
      <c r="B115" s="57"/>
      <c r="C115" s="57"/>
      <c r="D115" s="57"/>
      <c r="E115" s="57"/>
      <c r="F115" s="57"/>
      <c r="G115" s="57"/>
      <c r="H115" s="60"/>
      <c r="I115" s="62"/>
      <c r="J115" s="13"/>
      <c r="K115" s="13"/>
      <c r="L115" s="13"/>
    </row>
    <row r="116" spans="1:12" ht="19.5">
      <c r="A116" s="58" t="s">
        <v>90</v>
      </c>
      <c r="B116" s="57"/>
      <c r="C116" s="57"/>
      <c r="D116" s="57"/>
      <c r="E116" s="57"/>
      <c r="F116" s="57"/>
      <c r="G116" s="57"/>
      <c r="H116" s="60"/>
      <c r="I116" s="62"/>
      <c r="J116" s="13"/>
      <c r="K116" s="13"/>
      <c r="L116" s="13"/>
    </row>
    <row r="117" spans="1:12" ht="19.5">
      <c r="A117" s="58" t="s">
        <v>91</v>
      </c>
      <c r="B117" s="57"/>
      <c r="C117" s="57"/>
      <c r="D117" s="57"/>
      <c r="E117" s="57"/>
      <c r="F117" s="57"/>
      <c r="G117" s="57"/>
      <c r="H117" s="60"/>
      <c r="I117" s="62"/>
      <c r="J117" s="13"/>
      <c r="K117" s="13"/>
      <c r="L117" s="13"/>
    </row>
    <row r="118" spans="1:12" ht="19.5">
      <c r="A118" s="58" t="s">
        <v>92</v>
      </c>
      <c r="B118" s="57"/>
      <c r="C118" s="57"/>
      <c r="D118" s="57"/>
      <c r="E118" s="57"/>
      <c r="F118" s="57"/>
      <c r="G118" s="57"/>
      <c r="H118" s="60"/>
      <c r="I118" s="62"/>
      <c r="J118" s="13"/>
      <c r="K118" s="13"/>
      <c r="L118" s="13"/>
    </row>
    <row r="119" spans="1:12" ht="18">
      <c r="A119" s="63"/>
      <c r="B119" s="61"/>
      <c r="C119" s="61"/>
      <c r="D119" s="61"/>
      <c r="E119" s="61"/>
      <c r="F119" s="61"/>
      <c r="G119" s="61"/>
      <c r="H119" s="64"/>
      <c r="I119" s="62"/>
      <c r="J119" s="13"/>
      <c r="K119" s="13"/>
      <c r="L119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2025-04-24T08:02:18Z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