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66A77FE4-F3B9-4BB7-B53A-7E42BB9D8E5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3" i="4" l="1"/>
  <c r="G94" i="4"/>
  <c r="G97" i="4"/>
  <c r="G92" i="4"/>
  <c r="G84" i="4"/>
  <c r="G83" i="4"/>
  <c r="G88" i="4"/>
  <c r="G91" i="4"/>
  <c r="G90" i="4"/>
  <c r="G95" i="4"/>
  <c r="G89" i="4"/>
  <c r="G87" i="4"/>
  <c r="G86" i="4"/>
  <c r="G96" i="4"/>
  <c r="L27" i="4"/>
  <c r="L26" i="4"/>
  <c r="G8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<sst xmlns="http://schemas.openxmlformats.org/spreadsheetml/2006/main" count="261" uniqueCount="132">
  <si>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</si>
  <si>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</si>
  <si>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</si>
  <si>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</si>
  <si>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</si>
  <si>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</si>
  <si>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</si>
  <si>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</si>
  <si>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</si>
  <si>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</si>
  <si>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</si>
  <si>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</si>
  <si>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</si>
  <si>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</si>
  <si>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</si>
  <si>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</si>
  <si>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</si>
  <si>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</si>
  <si>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</si>
  <si>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</si>
  <si>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</si>
  <si>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</si>
  <si>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</si>
  <si>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</si>
  <si>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</si>
  <si>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</si>
  <si>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</si>
  <si>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</si>
  <si>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</si>
  <si>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</si>
  <si>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</si>
  <si>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</si>
  <si>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</si>
  <si>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</si>
  <si>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</si>
  <si>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</si>
  <si>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</si>
  <si>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</si>
  <si>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</si>
  <si>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</si>
  <si>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</si>
  <si>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</si>
  <si>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</si>
  <si>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</si>
  <si>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</si>
  <si>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</si>
  <si>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</si>
  <si>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</si>
  <si>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</si>
  <si>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</si>
  <si>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</si>
  <si>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</si>
  <si>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</si>
  <si>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</si>
  <si>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</si>
  <si>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</si>
  <si>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</si>
  <si>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</si>
  <si>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</si>
  <si>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</si>
  <si>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</si>
  <si>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</si>
  <si>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</si>
  <si>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</si>
  <si>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</si>
  <si>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</si>
  <si>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</si>
  <si>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</si>
  <si>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</si>
  <si>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</si>
  <si>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</si>
  <si>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</si>
  <si>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</si>
  <si>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</si>
  <si>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</si>
  <si>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</si>
  <si>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</si>
  <si>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</si>
  <si>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</si>
  <si>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</si>
  <si>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</si>
  <si>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</si>
  <si>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</si>
  <si>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</si>
  <si>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</si>
  <si>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</si>
  <si>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</si>
  <si>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</si>
  <si>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</si>
  <si>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</si>
  <si>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</si>
  <si>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</si>
  <si>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</si>
  <si>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</si>
  <si>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</si>
  <si>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</si>
  <si>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</si>
  <si>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</si>
  <si>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</si>
  <si>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</si>
  <si>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</si>
  <si>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</si>
  <si>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</si>
  <si>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</si>
  <si>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</si>
  <si>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</si>
  <si>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</si>
  <si>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</si>
  <si>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</si>
  <si>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</si>
  <si>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</si>
  <si>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</si>
  <si>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</si>
  <si>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</si>
  <si>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</si>
  <si>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</si>
  <si>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</si>
  <si>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</si>
  <si>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২৫-০৪-২০২৫ তারিখে মূল্য বৃদ্ধি পেয়েছে।</t>
  </si>
  <si>
    <t>২৬-০৪-২০২৫ তারিখে মূল্য বৃদ্ধি পেয়েছে।</t>
  </si>
  <si>
    <t>২৫-০৪-২০২৫ তারিখে মূল্য হ্রাস পেয়েছে।</t>
  </si>
  <si>
    <t>২৭-০৪-২০২৫ তারিখে মূল্য বৃদ্ধি পেয়েছে।</t>
  </si>
  <si>
    <t>২৮-০৪-২০২৫ তারিখে মূল্য হ্রাস পেয়েছে।</t>
  </si>
  <si>
    <t>২৮-০৪-২০২৫ তারিখে মূল্য বৃদ্ধি পেয়েছে।</t>
  </si>
  <si>
    <t>(১)  চাল (মোটা), মশুর ডাল (বড়), ছোলা, মুরগী ব্রয়লার  এর মূল্য হ্রাস পেয়েছে।</t>
  </si>
  <si>
    <t>(মোঃ শাহাদত হোসেন)</t>
  </si>
  <si>
    <t>উপ পরিচালক (বাজার তথ্য)</t>
  </si>
  <si>
    <t>স্মারক নং-২৬.০৫.০০০০.০১৭.৩১.০১.২৫-৩৩১</t>
  </si>
  <si>
    <t xml:space="preserve">   সিরিয়াল নংঃ     ১০৭</t>
  </si>
  <si>
    <t xml:space="preserve">মঙ্গলবার ২৯ এপ্রিল ২০২৫ খ্রিঃ, ১৬ বৈশাখ ১৪৩২ বাংলা, ৩০ শাওয়াল ১৪৪৬ হিজরি </t>
  </si>
  <si>
    <t>২৯-০৪-২০২৫ তারিখে মূল্য হ্রাস পেয়েছে।</t>
  </si>
  <si>
    <t>(২)  ময়দা (প্যাঃ), সয়াবিন তেল ( ১লি, ২লি, ৫লি বোতল), পাম অয়েল লুজ,  সুপার পাম অয়েল লুজ, পেঁয়াজ (দেশী), রশুন (দেশী), আদা (আম), লবঙ্গ,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</si>
</sst>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A82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128</v>
      </c>
      <c r="L3" s="90"/>
    </row>
    <row r="4" spans="1:12" ht="22.5" customHeight="1">
      <c r="A4" s="19"/>
      <c r="B4" s="9"/>
      <c r="C4" s="9"/>
      <c r="D4" s="19"/>
      <c r="E4" s="9"/>
      <c r="F4" s="9" t="s">
        <v>129</v>
      </c>
      <c r="G4" s="9"/>
      <c r="H4" s="9"/>
      <c r="I4" s="9"/>
      <c r="J4" s="9"/>
      <c r="K4" s="9"/>
      <c r="L4" s="51"/>
    </row>
    <row r="5" spans="1:12" ht="21.75">
      <c r="A5" s="22" t="s">
        <v>127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45776</v>
      </c>
    </row>
    <row r="6" spans="1:12" ht="21.7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.75">
      <c r="A7" s="27"/>
      <c r="B7" s="28"/>
      <c r="C7" s="89">
        <v>45776</v>
      </c>
      <c r="D7" s="90"/>
      <c r="E7" s="89">
        <v>45769</v>
      </c>
      <c r="F7" s="90"/>
      <c r="G7" s="89">
        <v>45743</v>
      </c>
      <c r="H7" s="90"/>
      <c r="I7" s="28" t="s">
        <v>12</v>
      </c>
      <c r="J7" s="91">
        <v>45411</v>
      </c>
      <c r="K7" s="92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87</v>
      </c>
      <c r="I9" s="32">
        <f>((C9+D9)/2-(G9+H9)/2)/((G9+H9)/2)*100</f>
        <v>-1.257861635220126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52</v>
      </c>
      <c r="D11" s="31">
        <v>55</v>
      </c>
      <c r="E11" s="31">
        <v>52</v>
      </c>
      <c r="F11" s="31">
        <v>57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54</v>
      </c>
      <c r="L11" s="33">
        <f>((C11+D11)/2-(J11+K11)/2)/((J11+K11)/2)*100</f>
        <v>2.8846153846153846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58</v>
      </c>
      <c r="K15" s="65">
        <v>60</v>
      </c>
      <c r="L15" s="33">
        <f>((C15+D15)/2-(J15+K15)/2)/((J15+K15)/2)*100</f>
        <v>-6.7796610169491522</v>
      </c>
    </row>
    <row r="16" spans="1:12" ht="21.75">
      <c r="A16" s="79" t="s">
        <v>25</v>
      </c>
      <c r="B16" s="6" t="s">
        <v>23</v>
      </c>
      <c r="C16" s="31">
        <v>64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-2.1897810218978102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165</v>
      </c>
      <c r="D18" s="31">
        <v>172</v>
      </c>
      <c r="E18" s="31">
        <v>165</v>
      </c>
      <c r="F18" s="31">
        <v>172</v>
      </c>
      <c r="G18" s="31">
        <v>157</v>
      </c>
      <c r="H18" s="31">
        <v>165</v>
      </c>
      <c r="I18" s="32">
        <f t="shared" ref="I18:I25" si="0">((C18+D18)/2-(G18+H18)/2)/((G18+H18)/2)*100</f>
        <v>4.658385093167702</v>
      </c>
      <c r="J18" s="65">
        <v>145</v>
      </c>
      <c r="K18" s="65">
        <v>155</v>
      </c>
      <c r="L18" s="33">
        <f t="shared" ref="L18:L27" si="1">((C18+D18)/2-(J18+K18)/2)/((J18+K18)/2)*100</f>
        <v>12.333333333333334</v>
      </c>
    </row>
    <row r="19" spans="1:12" ht="21.75">
      <c r="A19" s="79" t="s">
        <v>29</v>
      </c>
      <c r="B19" s="6" t="s">
        <v>30</v>
      </c>
      <c r="C19" s="31">
        <v>900</v>
      </c>
      <c r="D19" s="31">
        <v>920</v>
      </c>
      <c r="E19" s="31">
        <v>850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815</v>
      </c>
      <c r="L19" s="33">
        <f t="shared" si="1"/>
        <v>14.106583072100312</v>
      </c>
    </row>
    <row r="20" spans="1:12" ht="21.75">
      <c r="A20" s="79" t="s">
        <v>29</v>
      </c>
      <c r="B20" s="6" t="s">
        <v>31</v>
      </c>
      <c r="C20" s="31">
        <v>370</v>
      </c>
      <c r="D20" s="31">
        <v>378</v>
      </c>
      <c r="E20" s="31">
        <v>350</v>
      </c>
      <c r="F20" s="31">
        <v>375</v>
      </c>
      <c r="G20" s="31">
        <v>345</v>
      </c>
      <c r="H20" s="31">
        <v>350</v>
      </c>
      <c r="I20" s="32">
        <f t="shared" si="0"/>
        <v>7.6258992805755392</v>
      </c>
      <c r="J20" s="65">
        <v>315</v>
      </c>
      <c r="K20" s="65">
        <v>320</v>
      </c>
      <c r="L20" s="33">
        <f t="shared" si="1"/>
        <v>17.795275590551181</v>
      </c>
    </row>
    <row r="21" spans="1:12" ht="21.75">
      <c r="A21" s="79" t="s">
        <v>29</v>
      </c>
      <c r="B21" s="6" t="s">
        <v>32</v>
      </c>
      <c r="C21" s="31">
        <v>185</v>
      </c>
      <c r="D21" s="31">
        <v>190</v>
      </c>
      <c r="E21" s="31">
        <v>175</v>
      </c>
      <c r="F21" s="31">
        <v>189</v>
      </c>
      <c r="G21" s="31">
        <v>175</v>
      </c>
      <c r="H21" s="31">
        <v>176</v>
      </c>
      <c r="I21" s="32">
        <f t="shared" si="0"/>
        <v>6.8376068376068382</v>
      </c>
      <c r="J21" s="65">
        <v>160</v>
      </c>
      <c r="K21" s="65">
        <v>165</v>
      </c>
      <c r="L21" s="33">
        <f t="shared" si="1"/>
        <v>15.384615384615385</v>
      </c>
    </row>
    <row r="22" spans="1:12" ht="21.75">
      <c r="A22" s="79" t="s">
        <v>33</v>
      </c>
      <c r="B22" s="6" t="s">
        <v>28</v>
      </c>
      <c r="C22" s="31">
        <v>149</v>
      </c>
      <c r="D22" s="31">
        <v>156</v>
      </c>
      <c r="E22" s="31">
        <v>145</v>
      </c>
      <c r="F22" s="31">
        <v>156</v>
      </c>
      <c r="G22" s="31">
        <v>144</v>
      </c>
      <c r="H22" s="31">
        <v>153</v>
      </c>
      <c r="I22" s="32">
        <f t="shared" si="0"/>
        <v>2.6936026936026933</v>
      </c>
      <c r="J22" s="65">
        <v>125</v>
      </c>
      <c r="K22" s="65">
        <v>135</v>
      </c>
      <c r="L22" s="33">
        <f t="shared" si="1"/>
        <v>17.307692307692307</v>
      </c>
    </row>
    <row r="23" spans="1:12" ht="21.75">
      <c r="A23" s="79" t="s">
        <v>110</v>
      </c>
      <c r="B23" s="6" t="s">
        <v>28</v>
      </c>
      <c r="C23" s="31">
        <v>155</v>
      </c>
      <c r="D23" s="31">
        <v>164</v>
      </c>
      <c r="E23" s="31">
        <v>154</v>
      </c>
      <c r="F23" s="31">
        <v>160</v>
      </c>
      <c r="G23" s="31">
        <v>150</v>
      </c>
      <c r="H23" s="31">
        <v>155</v>
      </c>
      <c r="I23" s="32">
        <f t="shared" si="0"/>
        <v>4.5901639344262293</v>
      </c>
      <c r="J23" s="65">
        <v>135</v>
      </c>
      <c r="K23" s="65">
        <v>145</v>
      </c>
      <c r="L23" s="33">
        <f t="shared" si="1"/>
        <v>13.928571428571429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115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115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100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79" t="s">
        <v>42</v>
      </c>
      <c r="B34" s="6" t="s">
        <v>18</v>
      </c>
      <c r="C34" s="31">
        <v>90</v>
      </c>
      <c r="D34" s="31">
        <v>110</v>
      </c>
      <c r="E34" s="31">
        <v>95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5">
        <v>95</v>
      </c>
      <c r="K34" s="65">
        <v>110</v>
      </c>
      <c r="L34" s="33">
        <f t="shared" si="3"/>
        <v>-2.4390243902439024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45</v>
      </c>
      <c r="K35" s="65">
        <v>55</v>
      </c>
      <c r="L35" s="33">
        <f t="shared" si="3"/>
        <v>-55.000000000000007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55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60</v>
      </c>
      <c r="J37" s="65">
        <v>60</v>
      </c>
      <c r="K37" s="65">
        <v>70</v>
      </c>
      <c r="L37" s="33">
        <f t="shared" ref="L37:L52" si="5">((C37+D37)/2-(J37+K37)/2)/((J37+K37)/2)*100</f>
        <v>-7.6923076923076925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70</v>
      </c>
      <c r="K38" s="65">
        <v>75</v>
      </c>
      <c r="L38" s="33">
        <f t="shared" si="5"/>
        <v>-100</v>
      </c>
    </row>
    <row r="39" spans="1:12" ht="21.75">
      <c r="A39" s="79" t="s">
        <v>46</v>
      </c>
      <c r="B39" s="6" t="s">
        <v>18</v>
      </c>
      <c r="C39" s="31">
        <v>110</v>
      </c>
      <c r="D39" s="31">
        <v>160</v>
      </c>
      <c r="E39" s="31">
        <v>110</v>
      </c>
      <c r="F39" s="31">
        <v>130</v>
      </c>
      <c r="G39" s="31">
        <v>80</v>
      </c>
      <c r="H39" s="31">
        <v>160</v>
      </c>
      <c r="I39" s="32">
        <f t="shared" si="4"/>
        <v>12.5</v>
      </c>
      <c r="J39" s="65">
        <v>160</v>
      </c>
      <c r="K39" s="65">
        <v>200</v>
      </c>
      <c r="L39" s="33">
        <f t="shared" si="5"/>
        <v>-25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200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240</v>
      </c>
      <c r="L40" s="33">
        <f t="shared" si="5"/>
        <v>0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350</v>
      </c>
      <c r="K43" s="65">
        <v>360</v>
      </c>
      <c r="L43" s="33">
        <f t="shared" si="5"/>
        <v>1.4084507042253522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270</v>
      </c>
      <c r="K44" s="65">
        <v>300</v>
      </c>
      <c r="L44" s="33">
        <f t="shared" si="5"/>
        <v>17.543859649122805</v>
      </c>
    </row>
    <row r="45" spans="1:12" ht="21.75">
      <c r="A45" s="79" t="s">
        <v>52</v>
      </c>
      <c r="B45" s="6" t="s">
        <v>18</v>
      </c>
      <c r="C45" s="31">
        <v>110</v>
      </c>
      <c r="D45" s="31">
        <v>150</v>
      </c>
      <c r="E45" s="31">
        <v>110</v>
      </c>
      <c r="F45" s="31">
        <v>150</v>
      </c>
      <c r="G45" s="31">
        <v>100</v>
      </c>
      <c r="H45" s="31">
        <v>200</v>
      </c>
      <c r="I45" s="32">
        <f t="shared" si="4"/>
        <v>-13.333333333333334</v>
      </c>
      <c r="J45" s="65">
        <v>400</v>
      </c>
      <c r="K45" s="65">
        <v>450</v>
      </c>
      <c r="L45" s="33">
        <f t="shared" si="5"/>
        <v>-69.411764705882348</v>
      </c>
    </row>
    <row r="46" spans="1:12" ht="21.75">
      <c r="A46" s="79" t="s">
        <v>53</v>
      </c>
      <c r="B46" s="6" t="s">
        <v>18</v>
      </c>
      <c r="C46" s="31">
        <v>120</v>
      </c>
      <c r="D46" s="31">
        <v>220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13.333333333333334</v>
      </c>
      <c r="J46" s="65">
        <v>200</v>
      </c>
      <c r="K46" s="65">
        <v>240</v>
      </c>
      <c r="L46" s="33">
        <f t="shared" si="5"/>
        <v>-22.727272727272727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5">
        <v>700</v>
      </c>
      <c r="K47" s="65">
        <v>850</v>
      </c>
      <c r="L47" s="33">
        <f t="shared" si="5"/>
        <v>-9.67741935483871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600</v>
      </c>
      <c r="L48" s="33">
        <f t="shared" si="5"/>
        <v>-4.5454545454545459</v>
      </c>
    </row>
    <row r="49" spans="1:12" ht="21.75">
      <c r="A49" s="79" t="s">
        <v>56</v>
      </c>
      <c r="B49" s="6" t="s">
        <v>18</v>
      </c>
      <c r="C49" s="31">
        <v>1400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1800</v>
      </c>
      <c r="L49" s="33">
        <f t="shared" si="5"/>
        <v>-13.793103448275861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5200</v>
      </c>
      <c r="G50" s="31">
        <v>4500</v>
      </c>
      <c r="H50" s="31">
        <v>5000</v>
      </c>
      <c r="I50" s="32">
        <f t="shared" si="4"/>
        <v>4.2105263157894735</v>
      </c>
      <c r="J50" s="65">
        <v>2500</v>
      </c>
      <c r="K50" s="65">
        <v>3500</v>
      </c>
      <c r="L50" s="33">
        <f t="shared" si="5"/>
        <v>65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.75">
      <c r="A58" s="79" t="s">
        <v>63</v>
      </c>
      <c r="B58" s="6" t="s">
        <v>18</v>
      </c>
      <c r="C58" s="31">
        <v>170</v>
      </c>
      <c r="D58" s="31">
        <v>200</v>
      </c>
      <c r="E58" s="31">
        <v>180</v>
      </c>
      <c r="F58" s="31">
        <v>200</v>
      </c>
      <c r="G58" s="31">
        <v>200</v>
      </c>
      <c r="H58" s="31">
        <v>230</v>
      </c>
      <c r="I58" s="32">
        <f t="shared" si="6"/>
        <v>-13.953488372093023</v>
      </c>
      <c r="J58" s="65">
        <v>190</v>
      </c>
      <c r="K58" s="65">
        <v>200</v>
      </c>
      <c r="L58" s="33">
        <f t="shared" si="7"/>
        <v>-5.1282051282051277</v>
      </c>
    </row>
    <row r="59" spans="1:12" ht="21.75">
      <c r="A59" s="79" t="s">
        <v>64</v>
      </c>
      <c r="B59" s="6" t="s">
        <v>18</v>
      </c>
      <c r="C59" s="31">
        <v>500</v>
      </c>
      <c r="D59" s="31">
        <v>640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5.5555555555555554</v>
      </c>
      <c r="J59" s="65">
        <v>550</v>
      </c>
      <c r="K59" s="65">
        <v>600</v>
      </c>
      <c r="L59" s="33">
        <f t="shared" si="7"/>
        <v>-0.86956521739130432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.75">
      <c r="A67" s="83"/>
      <c r="B67" s="74"/>
      <c r="C67" s="89">
        <v>45776</v>
      </c>
      <c r="D67" s="90"/>
      <c r="E67" s="89">
        <v>45769</v>
      </c>
      <c r="F67" s="90"/>
      <c r="G67" s="89">
        <v>45743</v>
      </c>
      <c r="H67" s="90"/>
      <c r="I67" s="28" t="s">
        <v>12</v>
      </c>
      <c r="J67" s="91">
        <v>45411</v>
      </c>
      <c r="K67" s="92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125</v>
      </c>
      <c r="K69" s="65">
        <v>135</v>
      </c>
      <c r="L69" s="33">
        <f t="shared" ref="L69:L75" si="8">((C69+D69)/2-(J69+K69)/2)/((J69+K69)/2)*100</f>
        <v>-10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43</v>
      </c>
      <c r="I72" s="32">
        <f t="shared" si="9"/>
        <v>4.9382716049382713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4" t="s">
        <v>116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7"/>
      <c r="B77" s="4" t="s">
        <v>117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124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.75">
      <c r="A83" s="79" t="s">
        <v>19</v>
      </c>
      <c r="B83" s="6" t="s">
        <v>18</v>
      </c>
      <c r="C83" s="31">
        <v>52</v>
      </c>
      <c r="D83" s="31">
        <v>55</v>
      </c>
      <c r="E83" s="31">
        <v>52</v>
      </c>
      <c r="F83" s="31">
        <v>57</v>
      </c>
      <c r="G83" s="8">
        <f t="shared" ref="G83:G84" si="10">((C83+D83)/2-(E83+F83)/2)/((E83+F83)/2)*100</f>
        <v>-1.834862385321101</v>
      </c>
      <c r="H83" s="5" t="s">
        <v>130</v>
      </c>
      <c r="I83" s="6"/>
      <c r="J83" s="6"/>
      <c r="K83" s="54"/>
      <c r="L83" s="19"/>
    </row>
    <row r="84" spans="1:12" ht="21.75">
      <c r="A84" s="79" t="s">
        <v>25</v>
      </c>
      <c r="B84" s="6" t="s">
        <v>23</v>
      </c>
      <c r="C84" s="31">
        <v>64</v>
      </c>
      <c r="D84" s="31">
        <v>70</v>
      </c>
      <c r="E84" s="31">
        <v>60</v>
      </c>
      <c r="F84" s="31">
        <v>70</v>
      </c>
      <c r="G84" s="8">
        <f t="shared" si="10"/>
        <v>3.0769230769230771</v>
      </c>
      <c r="H84" s="5" t="s">
        <v>119</v>
      </c>
      <c r="I84" s="6"/>
      <c r="J84" s="6"/>
      <c r="K84" s="54"/>
      <c r="L84" s="19"/>
    </row>
    <row r="85" spans="1:12" ht="21.75">
      <c r="A85" s="79" t="s">
        <v>29</v>
      </c>
      <c r="B85" s="6" t="s">
        <v>30</v>
      </c>
      <c r="C85" s="31">
        <v>900</v>
      </c>
      <c r="D85" s="31">
        <v>920</v>
      </c>
      <c r="E85" s="31">
        <v>850</v>
      </c>
      <c r="F85" s="31">
        <v>920</v>
      </c>
      <c r="G85" s="8">
        <f t="shared" ref="G85:G97" si="11">((C85+D85)/2-(E85+F85)/2)/((E85+F85)/2)*100</f>
        <v>2.8248587570621471</v>
      </c>
      <c r="H85" s="5" t="s">
        <v>121</v>
      </c>
      <c r="I85" s="6"/>
      <c r="J85" s="6"/>
      <c r="K85" s="54"/>
      <c r="L85" s="19"/>
    </row>
    <row r="86" spans="1:12" ht="21.75">
      <c r="A86" s="79" t="s">
        <v>29</v>
      </c>
      <c r="B86" s="6" t="s">
        <v>31</v>
      </c>
      <c r="C86" s="31">
        <v>370</v>
      </c>
      <c r="D86" s="31">
        <v>378</v>
      </c>
      <c r="E86" s="31">
        <v>350</v>
      </c>
      <c r="F86" s="31">
        <v>375</v>
      </c>
      <c r="G86" s="8">
        <f t="shared" si="11"/>
        <v>3.1724137931034484</v>
      </c>
      <c r="H86" s="5" t="s">
        <v>118</v>
      </c>
      <c r="I86" s="6"/>
      <c r="J86" s="6"/>
      <c r="K86" s="54"/>
      <c r="L86" s="19"/>
    </row>
    <row r="87" spans="1:12" ht="21.75">
      <c r="A87" s="79" t="s">
        <v>29</v>
      </c>
      <c r="B87" s="6" t="s">
        <v>32</v>
      </c>
      <c r="C87" s="31">
        <v>185</v>
      </c>
      <c r="D87" s="31">
        <v>190</v>
      </c>
      <c r="E87" s="31">
        <v>175</v>
      </c>
      <c r="F87" s="31">
        <v>189</v>
      </c>
      <c r="G87" s="8">
        <f t="shared" si="11"/>
        <v>3.0219780219780219</v>
      </c>
      <c r="H87" s="5" t="s">
        <v>118</v>
      </c>
      <c r="I87" s="6"/>
      <c r="J87" s="6"/>
      <c r="K87" s="54"/>
      <c r="L87" s="19"/>
    </row>
    <row r="88" spans="1:12" ht="21.75">
      <c r="A88" s="79" t="s">
        <v>33</v>
      </c>
      <c r="B88" s="6" t="s">
        <v>28</v>
      </c>
      <c r="C88" s="31">
        <v>149</v>
      </c>
      <c r="D88" s="31">
        <v>156</v>
      </c>
      <c r="E88" s="31">
        <v>145</v>
      </c>
      <c r="F88" s="31">
        <v>156</v>
      </c>
      <c r="G88" s="8">
        <f t="shared" si="11"/>
        <v>1.3289036544850499</v>
      </c>
      <c r="H88" s="5" t="s">
        <v>123</v>
      </c>
      <c r="I88" s="6"/>
      <c r="J88" s="6"/>
      <c r="K88" s="54"/>
      <c r="L88" s="19"/>
    </row>
    <row r="89" spans="1:12" ht="21.75">
      <c r="A89" s="79" t="s">
        <v>110</v>
      </c>
      <c r="B89" s="6" t="s">
        <v>28</v>
      </c>
      <c r="C89" s="31">
        <v>155</v>
      </c>
      <c r="D89" s="31">
        <v>164</v>
      </c>
      <c r="E89" s="31">
        <v>154</v>
      </c>
      <c r="F89" s="31">
        <v>160</v>
      </c>
      <c r="G89" s="8">
        <f t="shared" si="11"/>
        <v>1.5923566878980893</v>
      </c>
      <c r="H89" s="5" t="s">
        <v>123</v>
      </c>
      <c r="I89" s="6"/>
      <c r="J89" s="6"/>
      <c r="K89" s="54"/>
      <c r="L89" s="19"/>
    </row>
    <row r="90" spans="1:12" ht="21.75">
      <c r="A90" s="79" t="s">
        <v>37</v>
      </c>
      <c r="B90" s="6" t="s">
        <v>18</v>
      </c>
      <c r="C90" s="31">
        <v>100</v>
      </c>
      <c r="D90" s="31">
        <v>110</v>
      </c>
      <c r="E90" s="31">
        <v>105</v>
      </c>
      <c r="F90" s="31">
        <v>110</v>
      </c>
      <c r="G90" s="8">
        <f t="shared" si="11"/>
        <v>-2.3255813953488373</v>
      </c>
      <c r="H90" s="5" t="s">
        <v>120</v>
      </c>
      <c r="I90" s="6"/>
      <c r="J90" s="6"/>
      <c r="K90" s="54"/>
      <c r="L90" s="19"/>
    </row>
    <row r="91" spans="1:12" ht="21.75">
      <c r="A91" s="79" t="s">
        <v>42</v>
      </c>
      <c r="B91" s="6" t="s">
        <v>18</v>
      </c>
      <c r="C91" s="31">
        <v>90</v>
      </c>
      <c r="D91" s="31">
        <v>110</v>
      </c>
      <c r="E91" s="31">
        <v>95</v>
      </c>
      <c r="F91" s="31">
        <v>110</v>
      </c>
      <c r="G91" s="8">
        <f t="shared" si="11"/>
        <v>-2.4390243902439024</v>
      </c>
      <c r="H91" s="5" t="s">
        <v>120</v>
      </c>
      <c r="I91" s="6"/>
      <c r="J91" s="6"/>
      <c r="K91" s="54"/>
      <c r="L91" s="19"/>
    </row>
    <row r="92" spans="1:12" ht="21.75">
      <c r="A92" s="79" t="s">
        <v>93</v>
      </c>
      <c r="B92" s="6" t="s">
        <v>18</v>
      </c>
      <c r="C92" s="31">
        <v>55</v>
      </c>
      <c r="D92" s="31">
        <v>65</v>
      </c>
      <c r="E92" s="31">
        <v>40</v>
      </c>
      <c r="F92" s="31">
        <v>65</v>
      </c>
      <c r="G92" s="8">
        <f t="shared" si="11"/>
        <v>14.285714285714285</v>
      </c>
      <c r="H92" s="5" t="s">
        <v>123</v>
      </c>
      <c r="I92" s="6"/>
      <c r="J92" s="6"/>
      <c r="K92" s="54"/>
      <c r="L92" s="19"/>
    </row>
    <row r="93" spans="1:12" ht="21.75">
      <c r="A93" s="79" t="s">
        <v>46</v>
      </c>
      <c r="B93" s="6" t="s">
        <v>18</v>
      </c>
      <c r="C93" s="31">
        <v>110</v>
      </c>
      <c r="D93" s="31">
        <v>160</v>
      </c>
      <c r="E93" s="31">
        <v>110</v>
      </c>
      <c r="F93" s="31">
        <v>130</v>
      </c>
      <c r="G93" s="8">
        <f t="shared" si="11"/>
        <v>12.5</v>
      </c>
      <c r="H93" s="5" t="s">
        <v>123</v>
      </c>
      <c r="I93" s="6"/>
      <c r="J93" s="6"/>
      <c r="K93" s="54"/>
      <c r="L93" s="19"/>
    </row>
    <row r="94" spans="1:12" ht="21.75">
      <c r="A94" s="79" t="s">
        <v>53</v>
      </c>
      <c r="B94" s="6" t="s">
        <v>18</v>
      </c>
      <c r="C94" s="31">
        <v>120</v>
      </c>
      <c r="D94" s="31">
        <v>220</v>
      </c>
      <c r="E94" s="31">
        <v>100</v>
      </c>
      <c r="F94" s="31">
        <v>200</v>
      </c>
      <c r="G94" s="8">
        <f t="shared" si="11"/>
        <v>13.333333333333334</v>
      </c>
      <c r="H94" s="5" t="s">
        <v>123</v>
      </c>
      <c r="I94" s="6"/>
      <c r="J94" s="6"/>
      <c r="K94" s="54"/>
      <c r="L94" s="19"/>
    </row>
    <row r="95" spans="1:12" ht="21.75">
      <c r="A95" s="79" t="s">
        <v>56</v>
      </c>
      <c r="B95" s="6" t="s">
        <v>18</v>
      </c>
      <c r="C95" s="31">
        <v>1400</v>
      </c>
      <c r="D95" s="31">
        <v>1600</v>
      </c>
      <c r="E95" s="31">
        <v>1350</v>
      </c>
      <c r="F95" s="31">
        <v>1600</v>
      </c>
      <c r="G95" s="8">
        <f t="shared" si="11"/>
        <v>1.6949152542372881</v>
      </c>
      <c r="H95" s="5" t="s">
        <v>121</v>
      </c>
      <c r="I95" s="6"/>
      <c r="J95" s="6"/>
      <c r="K95" s="54"/>
      <c r="L95" s="19"/>
    </row>
    <row r="96" spans="1:12" ht="21.75">
      <c r="A96" s="79" t="s">
        <v>57</v>
      </c>
      <c r="B96" s="6" t="s">
        <v>18</v>
      </c>
      <c r="C96" s="31">
        <v>4600</v>
      </c>
      <c r="D96" s="31">
        <v>5300</v>
      </c>
      <c r="E96" s="31">
        <v>4600</v>
      </c>
      <c r="F96" s="31">
        <v>5200</v>
      </c>
      <c r="G96" s="8">
        <f t="shared" si="11"/>
        <v>1.0204081632653061</v>
      </c>
      <c r="H96" s="5" t="s">
        <v>121</v>
      </c>
      <c r="I96" s="6"/>
      <c r="J96" s="6"/>
      <c r="K96" s="54"/>
      <c r="L96" s="19"/>
    </row>
    <row r="97" spans="1:12" ht="21.75">
      <c r="A97" s="79" t="s">
        <v>63</v>
      </c>
      <c r="B97" s="6" t="s">
        <v>18</v>
      </c>
      <c r="C97" s="31">
        <v>170</v>
      </c>
      <c r="D97" s="31">
        <v>200</v>
      </c>
      <c r="E97" s="31">
        <v>180</v>
      </c>
      <c r="F97" s="31">
        <v>200</v>
      </c>
      <c r="G97" s="8">
        <f t="shared" si="11"/>
        <v>-2.6315789473684208</v>
      </c>
      <c r="H97" s="5" t="s">
        <v>122</v>
      </c>
      <c r="I97" s="6"/>
      <c r="J97" s="6"/>
      <c r="K97" s="54"/>
      <c r="L97" s="19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4.75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4.75">
      <c r="A101" s="1"/>
      <c r="B101" s="15"/>
      <c r="C101" s="16"/>
      <c r="D101" s="16"/>
      <c r="E101" s="15"/>
      <c r="F101" s="16"/>
      <c r="G101" s="40"/>
      <c r="H101" s="41"/>
      <c r="I101" s="42"/>
      <c r="J101" s="42"/>
      <c r="K101" s="42"/>
      <c r="L101" s="13"/>
    </row>
    <row r="102" spans="1:12" ht="24.75">
      <c r="A102" s="1"/>
      <c r="B102" s="43"/>
      <c r="C102" s="44" t="s">
        <v>125</v>
      </c>
      <c r="D102" s="12"/>
      <c r="E102" s="43"/>
      <c r="F102" s="15"/>
      <c r="G102" s="12"/>
      <c r="H102" s="41"/>
      <c r="I102" s="14"/>
      <c r="J102" s="15" t="s">
        <v>114</v>
      </c>
      <c r="K102" s="12"/>
      <c r="L102" s="12"/>
    </row>
    <row r="103" spans="1:12" ht="24.75">
      <c r="A103" s="1"/>
      <c r="B103" s="45"/>
      <c r="C103" s="44" t="s">
        <v>126</v>
      </c>
      <c r="D103" s="15"/>
      <c r="E103" s="43"/>
      <c r="F103" s="46"/>
      <c r="G103" s="48"/>
      <c r="H103" s="53"/>
      <c r="I103" s="52"/>
      <c r="J103" s="15" t="s">
        <v>109</v>
      </c>
      <c r="K103" s="15"/>
      <c r="L103" s="15"/>
    </row>
    <row r="104" spans="1:12" ht="24.75">
      <c r="A104" s="1"/>
      <c r="B104" s="15"/>
      <c r="C104" s="16"/>
      <c r="D104" s="15"/>
      <c r="E104" s="16"/>
      <c r="F104" s="46"/>
      <c r="G104" s="48"/>
      <c r="H104" s="48"/>
      <c r="I104" s="47"/>
      <c r="J104" s="12"/>
      <c r="K104" s="12"/>
      <c r="L104" s="2"/>
    </row>
    <row r="105" spans="1:12" ht="19.5">
      <c r="A105" s="59" t="s">
        <v>96</v>
      </c>
      <c r="B105" s="57"/>
      <c r="C105" s="55"/>
      <c r="D105" s="57"/>
      <c r="E105" s="55"/>
      <c r="F105" s="55"/>
      <c r="G105" s="55"/>
      <c r="H105" s="56"/>
      <c r="I105" s="61"/>
      <c r="J105" s="2"/>
      <c r="K105" s="2"/>
      <c r="L105" s="2"/>
    </row>
    <row r="106" spans="1:12" ht="19.5">
      <c r="A106" s="58" t="s">
        <v>102</v>
      </c>
      <c r="B106" s="57"/>
      <c r="C106" s="55"/>
      <c r="D106" s="57"/>
      <c r="E106" s="55"/>
      <c r="F106" s="55"/>
      <c r="G106" s="57"/>
      <c r="H106" s="56"/>
      <c r="I106" s="61"/>
      <c r="J106" s="2"/>
      <c r="K106" s="2"/>
      <c r="L106" s="2"/>
    </row>
    <row r="107" spans="1:12" ht="19.5">
      <c r="A107" s="58" t="s">
        <v>101</v>
      </c>
      <c r="B107" s="57"/>
      <c r="C107" s="57"/>
      <c r="D107" s="57"/>
      <c r="E107" s="57"/>
      <c r="F107" s="55"/>
      <c r="G107" s="57"/>
      <c r="H107" s="56"/>
      <c r="I107" s="61"/>
      <c r="J107" s="2"/>
      <c r="K107" s="2"/>
      <c r="L107" s="2"/>
    </row>
    <row r="108" spans="1:12" ht="19.5">
      <c r="A108" s="58" t="s">
        <v>86</v>
      </c>
      <c r="B108" s="57"/>
      <c r="C108" s="57"/>
      <c r="D108" s="57"/>
      <c r="E108" s="57"/>
      <c r="F108" s="56"/>
      <c r="G108" s="56"/>
      <c r="H108" s="56"/>
      <c r="I108" s="61"/>
      <c r="J108" s="2"/>
      <c r="K108" s="2"/>
      <c r="L108" s="2"/>
    </row>
    <row r="109" spans="1:12" ht="19.5">
      <c r="A109" s="58" t="s">
        <v>100</v>
      </c>
      <c r="B109" s="57"/>
      <c r="C109" s="57"/>
      <c r="D109" s="57"/>
      <c r="E109" s="57"/>
      <c r="F109" s="57"/>
      <c r="G109" s="56"/>
      <c r="H109" s="56"/>
      <c r="I109" s="61"/>
      <c r="J109" s="2"/>
      <c r="K109" s="2"/>
      <c r="L109" s="2"/>
    </row>
    <row r="110" spans="1:12" ht="19.5">
      <c r="A110" s="58" t="s">
        <v>99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111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98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97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87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104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103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105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106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88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9.5">
      <c r="A120" s="58"/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9" t="s">
        <v>89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8" t="s">
        <v>90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8" t="s">
        <v>91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8" t="s">
        <v>92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8">
      <c r="A125" s="63"/>
      <c r="B125" s="61"/>
      <c r="C125" s="61"/>
      <c r="D125" s="61"/>
      <c r="E125" s="61"/>
      <c r="F125" s="61"/>
      <c r="G125" s="61"/>
      <c r="H125" s="64"/>
      <c r="I125" s="62"/>
      <c r="J125" s="13"/>
      <c r="K125" s="13"/>
      <c r="L125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2025-04-29T07:09:10Z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