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537058C2-7E81-4DE6-98E4-57EB0075AB0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5" i="4" l="1"/>
  <c r="G83" i="4"/>
  <c r="G86" i="4"/>
  <c r="G91" i="4"/>
  <c r="G90" i="4"/>
  <c r="G89" i="4"/>
  <c r="G88" i="4"/>
  <c r="G87" i="4"/>
  <c r="G96" i="4"/>
  <c r="G101" i="4"/>
  <c r="G100" i="4"/>
  <c r="G99" i="4"/>
  <c r="G98" i="4"/>
  <c r="G97" i="4"/>
  <c r="G94" i="4"/>
  <c r="G92" i="4"/>
  <c r="G93" i="4"/>
  <c r="G84" i="4"/>
  <c r="G95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<sst xmlns="http://schemas.openxmlformats.org/spreadsheetml/2006/main" count="273" uniqueCount="129">
  <si>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</si>
  <si>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</si>
  <si>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</si>
  <si>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</si>
  <si>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</si>
  <si>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</si>
  <si>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</si>
  <si>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</si>
  <si>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</si>
  <si>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</si>
  <si>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</si>
  <si>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</si>
  <si>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</si>
  <si>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</si>
  <si>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</si>
  <si>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</si>
  <si>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</si>
  <si>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</si>
  <si>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</si>
  <si>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</si>
  <si>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</si>
  <si>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</si>
  <si>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</si>
  <si>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</si>
  <si>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</si>
  <si>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</si>
  <si>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</si>
  <si>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</si>
  <si>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</si>
  <si>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</si>
  <si>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</si>
  <si>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</si>
  <si>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</si>
  <si>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</si>
  <si>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</si>
  <si>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</si>
  <si>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</si>
  <si>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</si>
  <si>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</si>
  <si>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</si>
  <si>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</si>
  <si>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</si>
  <si>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</si>
  <si>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</si>
  <si>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</si>
  <si>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</si>
  <si>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</si>
  <si>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</si>
  <si>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</si>
  <si>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</si>
  <si>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</si>
  <si>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</si>
  <si>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</si>
  <si>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</si>
  <si>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</si>
  <si>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</si>
  <si>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</si>
  <si>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</si>
  <si>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</si>
  <si>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</si>
  <si>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</si>
  <si>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</si>
  <si>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</si>
  <si>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</si>
  <si>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</si>
  <si>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</si>
  <si>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</si>
  <si>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</si>
  <si>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</si>
  <si>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</si>
  <si>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</si>
  <si>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</si>
  <si>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</si>
  <si>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</si>
  <si>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</si>
  <si>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</si>
  <si>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</si>
  <si>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</si>
  <si>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</si>
  <si>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</si>
  <si>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</si>
  <si>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</si>
  <si>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</si>
  <si>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</si>
  <si>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</si>
  <si>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</si>
  <si>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</si>
  <si>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</si>
  <si>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</si>
  <si>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</si>
  <si>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</si>
  <si>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</si>
  <si>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</si>
  <si>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</si>
  <si>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</si>
  <si>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</si>
  <si>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</si>
  <si>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</si>
  <si>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</si>
  <si>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</si>
  <si>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</si>
  <si>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</si>
  <si>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</si>
  <si>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</si>
  <si>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</si>
  <si>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</si>
  <si>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</si>
  <si>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</si>
  <si>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</si>
  <si>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</si>
  <si>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</si>
  <si>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</si>
  <si>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</si>
  <si>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</si>
  <si>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</si>
  <si>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</si>
  <si>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</si>
  <si>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</si>
  <si>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</si>
  <si>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</si>
  <si>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১০-০৫-২০২৫ তারিখে মূল্য বৃদ্ধি পেয়েছে।</t>
  </si>
  <si>
    <t>১০-০৫-২০২৫ তারিখে মূল্য হ্রাস পেয়েছে।</t>
  </si>
  <si>
    <t>স্মারক নং-২৬.০৫.০০০০.০১৭.৩১.০১.২৫-৩৫৬</t>
  </si>
  <si>
    <t xml:space="preserve">সোমবার ১২ মে ২০২৫ খ্রিঃ, ২৯ বৈশাখ ১৪৩২ বাংলা, ১৩ জিলকদ ১৪৪৬ হিজরি </t>
  </si>
  <si>
    <t xml:space="preserve">   সিরিয়াল নংঃ     ১১৭</t>
  </si>
  <si>
    <t>১২-০৫-২০২৫ তারিখে মূল্য হ্রাস পেয়েছে।</t>
  </si>
  <si>
    <t>১২-০৫-২০২৫ তারিখে মূল্য বৃদ্ধি পেয়েছে।</t>
  </si>
  <si>
    <t>(২)  চাল (মোটা), সুপার পাম অয়েল লুজ, আলু, আদা (দেশী,আম), এলাচ,   এর মূল্য বৃদ্ধি পেয়েছে।</t>
  </si>
  <si>
    <t>(১)   চাল (মাঝারী), ময়দা (প্যা:), সয়াবিন তেল লুজ, মসুর ডাল (বড়,মাঝারী,ছোট), পেঁয়াজ (দেশী), রশুন (আম), জিরা, লবঙ্গ, ধনে, তেজপাতা, মুরগী ব্রয়লার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</si>
</sst>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abSelected="1" topLeftCell="A45" zoomScale="98" zoomScaleNormal="98" workbookViewId="0">
      <selection activeCell="C69" sqref="C69:D6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8" t="s">
        <v>124</v>
      </c>
      <c r="L3" s="89"/>
    </row>
    <row r="4" spans="1:12" ht="19.5" customHeight="1">
      <c r="A4" s="19"/>
      <c r="B4" s="9"/>
      <c r="C4" s="9"/>
      <c r="D4" s="19"/>
      <c r="E4" s="9"/>
      <c r="F4" s="9" t="s">
        <v>123</v>
      </c>
      <c r="G4" s="9"/>
      <c r="H4" s="9"/>
      <c r="I4" s="9"/>
      <c r="J4" s="9"/>
      <c r="K4" s="9"/>
      <c r="L4" s="51"/>
    </row>
    <row r="5" spans="1:12" ht="21.75">
      <c r="A5" s="22" t="s">
        <v>122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45789</v>
      </c>
    </row>
    <row r="6" spans="1:12" ht="21.75">
      <c r="A6" s="27" t="s">
        <v>4</v>
      </c>
      <c r="B6" s="28" t="s">
        <v>5</v>
      </c>
      <c r="C6" s="88" t="s">
        <v>6</v>
      </c>
      <c r="D6" s="89"/>
      <c r="E6" s="88" t="s">
        <v>7</v>
      </c>
      <c r="F6" s="89"/>
      <c r="G6" s="88" t="s">
        <v>8</v>
      </c>
      <c r="H6" s="89"/>
      <c r="I6" s="28" t="s">
        <v>9</v>
      </c>
      <c r="J6" s="88" t="s">
        <v>10</v>
      </c>
      <c r="K6" s="89"/>
      <c r="L6" s="29" t="s">
        <v>11</v>
      </c>
    </row>
    <row r="7" spans="1:12" ht="21.75">
      <c r="A7" s="27"/>
      <c r="B7" s="28"/>
      <c r="C7" s="90">
        <v>45789</v>
      </c>
      <c r="D7" s="89"/>
      <c r="E7" s="90">
        <v>45782</v>
      </c>
      <c r="F7" s="89"/>
      <c r="G7" s="90">
        <v>45759</v>
      </c>
      <c r="H7" s="89"/>
      <c r="I7" s="28" t="s">
        <v>12</v>
      </c>
      <c r="J7" s="98">
        <v>45424</v>
      </c>
      <c r="K7" s="99"/>
      <c r="L7" s="28" t="s">
        <v>12</v>
      </c>
    </row>
    <row r="8" spans="1:12" ht="21.75">
      <c r="A8" s="75" t="s">
        <v>13</v>
      </c>
      <c r="B8" s="76"/>
      <c r="C8" s="76" t="s">
        <v>14</v>
      </c>
      <c r="D8" s="76" t="s">
        <v>15</v>
      </c>
      <c r="E8" s="76" t="s">
        <v>14</v>
      </c>
      <c r="F8" s="76" t="s">
        <v>15</v>
      </c>
      <c r="G8" s="76" t="s">
        <v>14</v>
      </c>
      <c r="H8" s="76" t="s">
        <v>15</v>
      </c>
      <c r="I8" s="76" t="s">
        <v>16</v>
      </c>
      <c r="J8" s="65" t="s">
        <v>14</v>
      </c>
      <c r="K8" s="65" t="s">
        <v>15</v>
      </c>
      <c r="L8" s="76" t="s">
        <v>16</v>
      </c>
    </row>
    <row r="9" spans="1:12" ht="21.75">
      <c r="A9" s="77" t="s">
        <v>17</v>
      </c>
      <c r="B9" s="6" t="s">
        <v>18</v>
      </c>
      <c r="C9" s="31">
        <v>70</v>
      </c>
      <c r="D9" s="31">
        <v>86</v>
      </c>
      <c r="E9" s="31">
        <v>70</v>
      </c>
      <c r="F9" s="31">
        <v>86</v>
      </c>
      <c r="G9" s="31">
        <v>72</v>
      </c>
      <c r="H9" s="31">
        <v>85</v>
      </c>
      <c r="I9" s="32">
        <f>((C9+D9)/2-(G9+H9)/2)/((G9+H9)/2)*100</f>
        <v>-0.63694267515923575</v>
      </c>
      <c r="J9" s="63">
        <v>64</v>
      </c>
      <c r="K9" s="63">
        <v>76</v>
      </c>
      <c r="L9" s="33">
        <f>((C9+D9)/2-(J9+K9)/2)/((J9+K9)/2)*100</f>
        <v>11.428571428571429</v>
      </c>
    </row>
    <row r="10" spans="1:12" ht="21.75">
      <c r="A10" s="77" t="s">
        <v>108</v>
      </c>
      <c r="B10" s="6" t="s">
        <v>18</v>
      </c>
      <c r="C10" s="31">
        <v>56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-1.6260162601626018</v>
      </c>
      <c r="J10" s="63">
        <v>54</v>
      </c>
      <c r="K10" s="63">
        <v>58</v>
      </c>
      <c r="L10" s="33">
        <f>((C10+D10)/2-(J10+K10)/2)/((J10+K10)/2)*100</f>
        <v>8.0357142857142865</v>
      </c>
    </row>
    <row r="11" spans="1:12" ht="21.75">
      <c r="A11" s="77" t="s">
        <v>19</v>
      </c>
      <c r="B11" s="6" t="s">
        <v>18</v>
      </c>
      <c r="C11" s="31">
        <v>52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1.9047619047619049</v>
      </c>
      <c r="J11" s="63">
        <v>50</v>
      </c>
      <c r="K11" s="63">
        <v>54</v>
      </c>
      <c r="L11" s="33">
        <f>((C11+D11)/2-(J11+K11)/2)/((J11+K11)/2)*100</f>
        <v>2.8846153846153846</v>
      </c>
    </row>
    <row r="12" spans="1:12" ht="18" customHeight="1">
      <c r="A12" s="78" t="s">
        <v>20</v>
      </c>
      <c r="B12" s="66"/>
      <c r="C12" s="34"/>
      <c r="D12" s="34"/>
      <c r="E12" s="34"/>
      <c r="F12" s="34"/>
      <c r="G12" s="34"/>
      <c r="H12" s="34"/>
      <c r="I12" s="30" t="s">
        <v>0</v>
      </c>
      <c r="J12" s="84"/>
      <c r="K12" s="84"/>
      <c r="L12" s="35"/>
    </row>
    <row r="13" spans="1:12" ht="21.75">
      <c r="A13" s="77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3">
        <v>35</v>
      </c>
      <c r="K13" s="63">
        <v>45</v>
      </c>
      <c r="L13" s="33">
        <f>((C13+D13)/2-(J13+K13)/2)/((J13+K13)/2)*100</f>
        <v>6.25</v>
      </c>
    </row>
    <row r="14" spans="1:12" ht="21.75">
      <c r="A14" s="77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48</v>
      </c>
      <c r="H14" s="31">
        <v>55</v>
      </c>
      <c r="I14" s="32">
        <f>((C14+D14)/2-(G14+H14)/2)/((G14+H14)/2)*100</f>
        <v>0</v>
      </c>
      <c r="J14" s="63">
        <v>50</v>
      </c>
      <c r="K14" s="63">
        <v>55</v>
      </c>
      <c r="L14" s="33">
        <f>((C14+D14)/2-(J14+K14)/2)/((J14+K14)/2)*100</f>
        <v>-1.9047619047619049</v>
      </c>
    </row>
    <row r="15" spans="1:12" ht="21.75">
      <c r="A15" s="77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65</v>
      </c>
      <c r="G15" s="31">
        <v>50</v>
      </c>
      <c r="H15" s="31">
        <v>60</v>
      </c>
      <c r="I15" s="32">
        <f>((C15+D15)/2-(G15+H15)/2)/((G15+H15)/2)*100</f>
        <v>0</v>
      </c>
      <c r="J15" s="63">
        <v>55</v>
      </c>
      <c r="K15" s="63">
        <v>60</v>
      </c>
      <c r="L15" s="33">
        <f>((C15+D15)/2-(J15+K15)/2)/((J15+K15)/2)*100</f>
        <v>-4.3478260869565215</v>
      </c>
    </row>
    <row r="16" spans="1:12" ht="21.75">
      <c r="A16" s="77" t="s">
        <v>25</v>
      </c>
      <c r="B16" s="6" t="s">
        <v>23</v>
      </c>
      <c r="C16" s="31">
        <v>64</v>
      </c>
      <c r="D16" s="31">
        <v>70</v>
      </c>
      <c r="E16" s="31">
        <v>64</v>
      </c>
      <c r="F16" s="31">
        <v>70</v>
      </c>
      <c r="G16" s="31">
        <v>60</v>
      </c>
      <c r="H16" s="31">
        <v>70</v>
      </c>
      <c r="I16" s="32">
        <f>((C16+D16)/2-(G16+H16)/2)/((G16+H16)/2)*100</f>
        <v>3.0769230769230771</v>
      </c>
      <c r="J16" s="63">
        <v>65</v>
      </c>
      <c r="K16" s="63">
        <v>70</v>
      </c>
      <c r="L16" s="33">
        <f>((C16+D16)/2-(J16+K16)/2)/((J16+K16)/2)*100</f>
        <v>-0.74074074074074081</v>
      </c>
    </row>
    <row r="17" spans="1:12" ht="18" customHeight="1">
      <c r="A17" s="78" t="s">
        <v>26</v>
      </c>
      <c r="B17" s="66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4" t="s">
        <v>0</v>
      </c>
      <c r="K17" s="84"/>
      <c r="L17" s="30"/>
    </row>
    <row r="18" spans="1:12" ht="21.75">
      <c r="A18" s="77" t="s">
        <v>27</v>
      </c>
      <c r="B18" s="6" t="s">
        <v>28</v>
      </c>
      <c r="C18" s="31">
        <v>160</v>
      </c>
      <c r="D18" s="31">
        <v>170</v>
      </c>
      <c r="E18" s="31">
        <v>160</v>
      </c>
      <c r="F18" s="31">
        <v>172</v>
      </c>
      <c r="G18" s="31">
        <v>158</v>
      </c>
      <c r="H18" s="31">
        <v>168</v>
      </c>
      <c r="I18" s="32">
        <f t="shared" ref="I18:I25" si="0">((C18+D18)/2-(G18+H18)/2)/((G18+H18)/2)*100</f>
        <v>1.2269938650306749</v>
      </c>
      <c r="J18" s="63">
        <v>145</v>
      </c>
      <c r="K18" s="63">
        <v>155</v>
      </c>
      <c r="L18" s="33">
        <f t="shared" ref="L18:L27" si="1">((C18+D18)/2-(J18+K18)/2)/((J18+K18)/2)*100</f>
        <v>10</v>
      </c>
    </row>
    <row r="19" spans="1:12" ht="21.75">
      <c r="A19" s="77" t="s">
        <v>29</v>
      </c>
      <c r="B19" s="6" t="s">
        <v>30</v>
      </c>
      <c r="C19" s="31">
        <v>900</v>
      </c>
      <c r="D19" s="31">
        <v>920</v>
      </c>
      <c r="E19" s="31">
        <v>900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3">
        <v>780</v>
      </c>
      <c r="K19" s="63">
        <v>815</v>
      </c>
      <c r="L19" s="33">
        <f t="shared" si="1"/>
        <v>14.106583072100312</v>
      </c>
    </row>
    <row r="20" spans="1:12" ht="21.75">
      <c r="A20" s="77" t="s">
        <v>29</v>
      </c>
      <c r="B20" s="6" t="s">
        <v>31</v>
      </c>
      <c r="C20" s="31">
        <v>370</v>
      </c>
      <c r="D20" s="31">
        <v>378</v>
      </c>
      <c r="E20" s="31">
        <v>370</v>
      </c>
      <c r="F20" s="31">
        <v>378</v>
      </c>
      <c r="G20" s="31">
        <v>345</v>
      </c>
      <c r="H20" s="31">
        <v>350</v>
      </c>
      <c r="I20" s="32">
        <f t="shared" si="0"/>
        <v>7.6258992805755392</v>
      </c>
      <c r="J20" s="63">
        <v>315</v>
      </c>
      <c r="K20" s="63">
        <v>320</v>
      </c>
      <c r="L20" s="33">
        <f t="shared" si="1"/>
        <v>17.795275590551181</v>
      </c>
    </row>
    <row r="21" spans="1:12" ht="21.75">
      <c r="A21" s="77" t="s">
        <v>29</v>
      </c>
      <c r="B21" s="6" t="s">
        <v>32</v>
      </c>
      <c r="C21" s="31">
        <v>185</v>
      </c>
      <c r="D21" s="31">
        <v>190</v>
      </c>
      <c r="E21" s="31">
        <v>185</v>
      </c>
      <c r="F21" s="31">
        <v>190</v>
      </c>
      <c r="G21" s="31">
        <v>175</v>
      </c>
      <c r="H21" s="31">
        <v>176</v>
      </c>
      <c r="I21" s="32">
        <f t="shared" si="0"/>
        <v>6.8376068376068382</v>
      </c>
      <c r="J21" s="63">
        <v>160</v>
      </c>
      <c r="K21" s="63">
        <v>165</v>
      </c>
      <c r="L21" s="33">
        <f t="shared" si="1"/>
        <v>15.384615384615385</v>
      </c>
    </row>
    <row r="22" spans="1:12" ht="21.75">
      <c r="A22" s="77" t="s">
        <v>33</v>
      </c>
      <c r="B22" s="6" t="s">
        <v>28</v>
      </c>
      <c r="C22" s="31">
        <v>145</v>
      </c>
      <c r="D22" s="31">
        <v>155</v>
      </c>
      <c r="E22" s="31">
        <v>145</v>
      </c>
      <c r="F22" s="31">
        <v>155</v>
      </c>
      <c r="G22" s="31">
        <v>144</v>
      </c>
      <c r="H22" s="31">
        <v>153</v>
      </c>
      <c r="I22" s="32">
        <f t="shared" si="0"/>
        <v>1.0101010101010102</v>
      </c>
      <c r="J22" s="63">
        <v>125</v>
      </c>
      <c r="K22" s="63">
        <v>135</v>
      </c>
      <c r="L22" s="33">
        <f t="shared" si="1"/>
        <v>15.384615384615385</v>
      </c>
    </row>
    <row r="23" spans="1:12" ht="21.75">
      <c r="A23" s="77" t="s">
        <v>109</v>
      </c>
      <c r="B23" s="6" t="s">
        <v>28</v>
      </c>
      <c r="C23" s="31">
        <v>152</v>
      </c>
      <c r="D23" s="31">
        <v>162</v>
      </c>
      <c r="E23" s="31">
        <v>150</v>
      </c>
      <c r="F23" s="31">
        <v>162</v>
      </c>
      <c r="G23" s="31">
        <v>150</v>
      </c>
      <c r="H23" s="31">
        <v>155</v>
      </c>
      <c r="I23" s="32">
        <f t="shared" si="0"/>
        <v>2.9508196721311477</v>
      </c>
      <c r="J23" s="63">
        <v>135</v>
      </c>
      <c r="K23" s="63">
        <v>145</v>
      </c>
      <c r="L23" s="33">
        <f t="shared" si="1"/>
        <v>12.142857142857142</v>
      </c>
    </row>
    <row r="24" spans="1:12" ht="21.75">
      <c r="A24" s="77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3"/>
      <c r="K24" s="63"/>
      <c r="L24" s="33" t="e">
        <f t="shared" si="1"/>
        <v>#DIV/0!</v>
      </c>
    </row>
    <row r="25" spans="1:12" ht="21.75">
      <c r="A25" s="77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2" t="e">
        <f t="shared" si="0"/>
        <v>#DIV/0!</v>
      </c>
      <c r="J25" s="63"/>
      <c r="K25" s="63"/>
      <c r="L25" s="33" t="e">
        <f t="shared" si="1"/>
        <v>#DIV/0!</v>
      </c>
    </row>
    <row r="26" spans="1:12" ht="21.75">
      <c r="A26" s="77" t="s">
        <v>114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/>
      <c r="J26" s="63"/>
      <c r="K26" s="63"/>
      <c r="L26" s="33" t="e">
        <f t="shared" si="1"/>
        <v>#DIV/0!</v>
      </c>
    </row>
    <row r="27" spans="1:12" ht="21.75">
      <c r="A27" s="77" t="s">
        <v>114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2"/>
      <c r="J27" s="63"/>
      <c r="K27" s="63"/>
      <c r="L27" s="33" t="e">
        <f t="shared" si="1"/>
        <v>#DIV/0!</v>
      </c>
    </row>
    <row r="28" spans="1:12" ht="21.75">
      <c r="A28" s="78" t="s">
        <v>35</v>
      </c>
      <c r="B28" s="66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5"/>
      <c r="K28" s="85" t="s">
        <v>36</v>
      </c>
      <c r="L28" s="35"/>
    </row>
    <row r="29" spans="1:12" ht="21.75">
      <c r="A29" s="77" t="s">
        <v>37</v>
      </c>
      <c r="B29" s="6" t="s">
        <v>18</v>
      </c>
      <c r="C29" s="31">
        <v>95</v>
      </c>
      <c r="D29" s="31">
        <v>110</v>
      </c>
      <c r="E29" s="31">
        <v>100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-4.6511627906976747</v>
      </c>
      <c r="J29" s="63">
        <v>105</v>
      </c>
      <c r="K29" s="63">
        <v>110</v>
      </c>
      <c r="L29" s="33">
        <f t="shared" ref="L29:L35" si="3">((C29+D29)/2-(J29+K29)/2)/((J29+K29)/2)*100</f>
        <v>-4.6511627906976747</v>
      </c>
    </row>
    <row r="30" spans="1:12" ht="21.75">
      <c r="A30" s="77" t="s">
        <v>38</v>
      </c>
      <c r="B30" s="6" t="s">
        <v>18</v>
      </c>
      <c r="C30" s="31">
        <v>105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-2.1739130434782608</v>
      </c>
      <c r="J30" s="63">
        <v>115</v>
      </c>
      <c r="K30" s="63">
        <v>120</v>
      </c>
      <c r="L30" s="33">
        <f t="shared" si="3"/>
        <v>-4.2553191489361701</v>
      </c>
    </row>
    <row r="31" spans="1:12" ht="21.75">
      <c r="A31" s="77" t="s">
        <v>39</v>
      </c>
      <c r="B31" s="6" t="s">
        <v>18</v>
      </c>
      <c r="C31" s="31">
        <v>125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-3.7037037037037033</v>
      </c>
      <c r="J31" s="63">
        <v>130</v>
      </c>
      <c r="K31" s="63">
        <v>140</v>
      </c>
      <c r="L31" s="33">
        <f t="shared" si="3"/>
        <v>-3.7037037037037033</v>
      </c>
    </row>
    <row r="32" spans="1:12" ht="21.75">
      <c r="A32" s="77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3">
        <v>160</v>
      </c>
      <c r="K32" s="63">
        <v>185</v>
      </c>
      <c r="L32" s="33">
        <f t="shared" si="3"/>
        <v>-10.144927536231885</v>
      </c>
    </row>
    <row r="33" spans="1:12" ht="21.75">
      <c r="A33" s="77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3">
        <v>80</v>
      </c>
      <c r="K33" s="63">
        <v>90</v>
      </c>
      <c r="L33" s="33">
        <f t="shared" si="3"/>
        <v>-17.647058823529413</v>
      </c>
    </row>
    <row r="34" spans="1:12" ht="21.75">
      <c r="A34" s="77" t="s">
        <v>42</v>
      </c>
      <c r="B34" s="6" t="s">
        <v>18</v>
      </c>
      <c r="C34" s="31">
        <v>90</v>
      </c>
      <c r="D34" s="31">
        <v>110</v>
      </c>
      <c r="E34" s="31">
        <v>90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3">
        <v>95</v>
      </c>
      <c r="K34" s="63">
        <v>105</v>
      </c>
      <c r="L34" s="33">
        <f t="shared" si="3"/>
        <v>0</v>
      </c>
    </row>
    <row r="35" spans="1:12" ht="21.75">
      <c r="A35" s="77" t="s">
        <v>43</v>
      </c>
      <c r="B35" s="6" t="s">
        <v>18</v>
      </c>
      <c r="C35" s="31">
        <v>20</v>
      </c>
      <c r="D35" s="31">
        <v>25</v>
      </c>
      <c r="E35" s="31">
        <v>18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3">
        <v>50</v>
      </c>
      <c r="K35" s="63">
        <v>55</v>
      </c>
      <c r="L35" s="33">
        <f t="shared" si="3"/>
        <v>-57.142857142857139</v>
      </c>
    </row>
    <row r="36" spans="1:12" ht="21.75">
      <c r="A36" s="78" t="s">
        <v>44</v>
      </c>
      <c r="B36" s="66"/>
      <c r="C36" s="36"/>
      <c r="D36" s="36"/>
      <c r="E36" s="36"/>
      <c r="F36" s="36"/>
      <c r="G36" s="36"/>
      <c r="H36" s="36"/>
      <c r="I36" s="35"/>
      <c r="J36" s="85"/>
      <c r="K36" s="85"/>
      <c r="L36" s="35"/>
    </row>
    <row r="37" spans="1:12" ht="21.75">
      <c r="A37" s="77" t="s">
        <v>93</v>
      </c>
      <c r="B37" s="6" t="s">
        <v>18</v>
      </c>
      <c r="C37" s="31">
        <v>48</v>
      </c>
      <c r="D37" s="31">
        <v>60</v>
      </c>
      <c r="E37" s="31">
        <v>50</v>
      </c>
      <c r="F37" s="31">
        <v>65</v>
      </c>
      <c r="G37" s="31">
        <v>30</v>
      </c>
      <c r="H37" s="31">
        <v>50</v>
      </c>
      <c r="I37" s="32">
        <f t="shared" ref="I37:I52" si="4">((C37+D37)/2-(G37+H37)/2)/((G37+H37)/2)*100</f>
        <v>35</v>
      </c>
      <c r="J37" s="63">
        <v>70</v>
      </c>
      <c r="K37" s="63">
        <v>80</v>
      </c>
      <c r="L37" s="33">
        <f t="shared" ref="L37:L52" si="5">((C37+D37)/2-(J37+K37)/2)/((J37+K37)/2)*100</f>
        <v>-28.000000000000004</v>
      </c>
    </row>
    <row r="38" spans="1:12" ht="21.75">
      <c r="A38" s="77" t="s">
        <v>45</v>
      </c>
      <c r="B38" s="6" t="s">
        <v>18</v>
      </c>
      <c r="C38" s="31">
        <v>60</v>
      </c>
      <c r="D38" s="31">
        <v>65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3">
        <v>0</v>
      </c>
      <c r="K38" s="63">
        <v>0</v>
      </c>
      <c r="L38" s="33" t="e">
        <f t="shared" si="5"/>
        <v>#DIV/0!</v>
      </c>
    </row>
    <row r="39" spans="1:12" ht="21.75">
      <c r="A39" s="77" t="s">
        <v>46</v>
      </c>
      <c r="B39" s="6" t="s">
        <v>18</v>
      </c>
      <c r="C39" s="31">
        <v>100</v>
      </c>
      <c r="D39" s="31">
        <v>160</v>
      </c>
      <c r="E39" s="31">
        <v>100</v>
      </c>
      <c r="F39" s="31">
        <v>160</v>
      </c>
      <c r="G39" s="31">
        <v>80</v>
      </c>
      <c r="H39" s="31">
        <v>160</v>
      </c>
      <c r="I39" s="32">
        <f t="shared" si="4"/>
        <v>8.3333333333333321</v>
      </c>
      <c r="J39" s="63">
        <v>190</v>
      </c>
      <c r="K39" s="63">
        <v>220</v>
      </c>
      <c r="L39" s="33">
        <f t="shared" si="5"/>
        <v>-36.585365853658537</v>
      </c>
    </row>
    <row r="40" spans="1:12" ht="21.75">
      <c r="A40" s="77" t="s">
        <v>47</v>
      </c>
      <c r="B40" s="6" t="s">
        <v>18</v>
      </c>
      <c r="C40" s="31">
        <v>170</v>
      </c>
      <c r="D40" s="31">
        <v>240</v>
      </c>
      <c r="E40" s="31">
        <v>200</v>
      </c>
      <c r="F40" s="31">
        <v>240</v>
      </c>
      <c r="G40" s="31">
        <v>190</v>
      </c>
      <c r="H40" s="31">
        <v>240</v>
      </c>
      <c r="I40" s="32">
        <f t="shared" si="4"/>
        <v>-4.6511627906976747</v>
      </c>
      <c r="J40" s="63">
        <v>200</v>
      </c>
      <c r="K40" s="63">
        <v>240</v>
      </c>
      <c r="L40" s="33">
        <f t="shared" si="5"/>
        <v>-6.8181818181818175</v>
      </c>
    </row>
    <row r="41" spans="1:12" ht="21.75">
      <c r="A41" s="77" t="s">
        <v>48</v>
      </c>
      <c r="B41" s="6" t="s">
        <v>18</v>
      </c>
      <c r="C41" s="31">
        <v>230</v>
      </c>
      <c r="D41" s="31">
        <v>330</v>
      </c>
      <c r="E41" s="31">
        <v>230</v>
      </c>
      <c r="F41" s="31">
        <v>330</v>
      </c>
      <c r="G41" s="31">
        <v>250</v>
      </c>
      <c r="H41" s="31">
        <v>300</v>
      </c>
      <c r="I41" s="32">
        <f t="shared" si="4"/>
        <v>1.8181818181818181</v>
      </c>
      <c r="J41" s="63">
        <v>350</v>
      </c>
      <c r="K41" s="63">
        <v>440</v>
      </c>
      <c r="L41" s="33">
        <f t="shared" si="5"/>
        <v>-29.11392405063291</v>
      </c>
    </row>
    <row r="42" spans="1:12" ht="21.75">
      <c r="A42" s="77" t="s">
        <v>49</v>
      </c>
      <c r="B42" s="6" t="s">
        <v>18</v>
      </c>
      <c r="C42" s="31">
        <v>280</v>
      </c>
      <c r="D42" s="31">
        <v>430</v>
      </c>
      <c r="E42" s="31">
        <v>330</v>
      </c>
      <c r="F42" s="31">
        <v>430</v>
      </c>
      <c r="G42" s="31">
        <v>350</v>
      </c>
      <c r="H42" s="31">
        <v>430</v>
      </c>
      <c r="I42" s="32">
        <f t="shared" si="4"/>
        <v>-8.9743589743589745</v>
      </c>
      <c r="J42" s="63">
        <v>440</v>
      </c>
      <c r="K42" s="63">
        <v>500</v>
      </c>
      <c r="L42" s="33">
        <f t="shared" si="5"/>
        <v>-24.468085106382979</v>
      </c>
    </row>
    <row r="43" spans="1:12" ht="21.75">
      <c r="A43" s="77" t="s">
        <v>50</v>
      </c>
      <c r="B43" s="6" t="s">
        <v>18</v>
      </c>
      <c r="C43" s="31">
        <v>250</v>
      </c>
      <c r="D43" s="31">
        <v>400</v>
      </c>
      <c r="E43" s="31">
        <v>280</v>
      </c>
      <c r="F43" s="31">
        <v>400</v>
      </c>
      <c r="G43" s="31">
        <v>320</v>
      </c>
      <c r="H43" s="31">
        <v>400</v>
      </c>
      <c r="I43" s="32">
        <f t="shared" si="4"/>
        <v>-9.7222222222222232</v>
      </c>
      <c r="J43" s="63">
        <v>310</v>
      </c>
      <c r="K43" s="63">
        <v>400</v>
      </c>
      <c r="L43" s="33">
        <f t="shared" si="5"/>
        <v>-8.4507042253521121</v>
      </c>
    </row>
    <row r="44" spans="1:12" ht="21.75">
      <c r="A44" s="77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3">
        <v>280</v>
      </c>
      <c r="K44" s="63">
        <v>350</v>
      </c>
      <c r="L44" s="33">
        <f t="shared" si="5"/>
        <v>6.3492063492063489</v>
      </c>
    </row>
    <row r="45" spans="1:12" ht="21.75">
      <c r="A45" s="77" t="s">
        <v>52</v>
      </c>
      <c r="B45" s="6" t="s">
        <v>18</v>
      </c>
      <c r="C45" s="31">
        <v>110</v>
      </c>
      <c r="D45" s="31">
        <v>180</v>
      </c>
      <c r="E45" s="31">
        <v>100</v>
      </c>
      <c r="F45" s="31">
        <v>180</v>
      </c>
      <c r="G45" s="31">
        <v>100</v>
      </c>
      <c r="H45" s="31">
        <v>200</v>
      </c>
      <c r="I45" s="32">
        <f t="shared" si="4"/>
        <v>-3.3333333333333335</v>
      </c>
      <c r="J45" s="63">
        <v>400</v>
      </c>
      <c r="K45" s="63">
        <v>450</v>
      </c>
      <c r="L45" s="33">
        <f t="shared" si="5"/>
        <v>-65.882352941176464</v>
      </c>
    </row>
    <row r="46" spans="1:12" ht="21.75">
      <c r="A46" s="77" t="s">
        <v>53</v>
      </c>
      <c r="B46" s="6" t="s">
        <v>18</v>
      </c>
      <c r="C46" s="31">
        <v>110</v>
      </c>
      <c r="D46" s="31">
        <v>220</v>
      </c>
      <c r="E46" s="31">
        <v>100</v>
      </c>
      <c r="F46" s="31">
        <v>220</v>
      </c>
      <c r="G46" s="31">
        <v>100</v>
      </c>
      <c r="H46" s="31">
        <v>200</v>
      </c>
      <c r="I46" s="32">
        <f t="shared" si="4"/>
        <v>10</v>
      </c>
      <c r="J46" s="63">
        <v>210</v>
      </c>
      <c r="K46" s="63">
        <v>250</v>
      </c>
      <c r="L46" s="33">
        <f t="shared" si="5"/>
        <v>-28.260869565217391</v>
      </c>
    </row>
    <row r="47" spans="1:12" ht="21.75">
      <c r="A47" s="77" t="s">
        <v>54</v>
      </c>
      <c r="B47" s="6" t="s">
        <v>18</v>
      </c>
      <c r="C47" s="31">
        <v>630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-1.4285714285714286</v>
      </c>
      <c r="J47" s="63">
        <v>650</v>
      </c>
      <c r="K47" s="63">
        <v>800</v>
      </c>
      <c r="L47" s="33">
        <f t="shared" si="5"/>
        <v>-4.8275862068965516</v>
      </c>
    </row>
    <row r="48" spans="1:12" ht="21.75">
      <c r="A48" s="77" t="s">
        <v>55</v>
      </c>
      <c r="B48" s="6" t="s">
        <v>18</v>
      </c>
      <c r="C48" s="31">
        <v>500</v>
      </c>
      <c r="D48" s="31">
        <v>600</v>
      </c>
      <c r="E48" s="31">
        <v>500</v>
      </c>
      <c r="F48" s="31">
        <v>600</v>
      </c>
      <c r="G48" s="31">
        <v>500</v>
      </c>
      <c r="H48" s="31">
        <v>550</v>
      </c>
      <c r="I48" s="32">
        <f t="shared" si="4"/>
        <v>4.7619047619047619</v>
      </c>
      <c r="J48" s="63">
        <v>500</v>
      </c>
      <c r="K48" s="63">
        <v>600</v>
      </c>
      <c r="L48" s="33">
        <f t="shared" si="5"/>
        <v>0</v>
      </c>
    </row>
    <row r="49" spans="1:12" ht="21.75">
      <c r="A49" s="77" t="s">
        <v>56</v>
      </c>
      <c r="B49" s="6" t="s">
        <v>18</v>
      </c>
      <c r="C49" s="31">
        <v>1360</v>
      </c>
      <c r="D49" s="31">
        <v>1600</v>
      </c>
      <c r="E49" s="31">
        <v>1400</v>
      </c>
      <c r="F49" s="31">
        <v>1600</v>
      </c>
      <c r="G49" s="31">
        <v>1350</v>
      </c>
      <c r="H49" s="31">
        <v>1600</v>
      </c>
      <c r="I49" s="32">
        <f t="shared" si="4"/>
        <v>0.33898305084745761</v>
      </c>
      <c r="J49" s="63">
        <v>1600</v>
      </c>
      <c r="K49" s="63">
        <v>1800</v>
      </c>
      <c r="L49" s="33">
        <f t="shared" si="5"/>
        <v>-12.941176470588237</v>
      </c>
    </row>
    <row r="50" spans="1:12" ht="21.75">
      <c r="A50" s="77" t="s">
        <v>57</v>
      </c>
      <c r="B50" s="6" t="s">
        <v>18</v>
      </c>
      <c r="C50" s="31">
        <v>4500</v>
      </c>
      <c r="D50" s="31">
        <v>5500</v>
      </c>
      <c r="E50" s="31">
        <v>4600</v>
      </c>
      <c r="F50" s="31">
        <v>5300</v>
      </c>
      <c r="G50" s="31">
        <v>4500</v>
      </c>
      <c r="H50" s="31">
        <v>5100</v>
      </c>
      <c r="I50" s="32">
        <f t="shared" si="4"/>
        <v>4.1666666666666661</v>
      </c>
      <c r="J50" s="63">
        <v>3000</v>
      </c>
      <c r="K50" s="63">
        <v>3800</v>
      </c>
      <c r="L50" s="33">
        <f t="shared" si="5"/>
        <v>47.058823529411761</v>
      </c>
    </row>
    <row r="51" spans="1:12" ht="21.75">
      <c r="A51" s="77" t="s">
        <v>58</v>
      </c>
      <c r="B51" s="6" t="s">
        <v>18</v>
      </c>
      <c r="C51" s="31">
        <v>200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-5.8823529411764701</v>
      </c>
      <c r="J51" s="63">
        <v>200</v>
      </c>
      <c r="K51" s="63">
        <v>240</v>
      </c>
      <c r="L51" s="33">
        <f t="shared" si="5"/>
        <v>9.0909090909090917</v>
      </c>
    </row>
    <row r="52" spans="1:12" ht="21.75">
      <c r="A52" s="77" t="s">
        <v>59</v>
      </c>
      <c r="B52" s="6" t="s">
        <v>18</v>
      </c>
      <c r="C52" s="31">
        <v>110</v>
      </c>
      <c r="D52" s="31">
        <v>220</v>
      </c>
      <c r="E52" s="31">
        <v>140</v>
      </c>
      <c r="F52" s="31">
        <v>220</v>
      </c>
      <c r="G52" s="31">
        <v>140</v>
      </c>
      <c r="H52" s="31">
        <v>220</v>
      </c>
      <c r="I52" s="32">
        <f t="shared" si="4"/>
        <v>-8.3333333333333321</v>
      </c>
      <c r="J52" s="63">
        <v>150</v>
      </c>
      <c r="K52" s="63">
        <v>200</v>
      </c>
      <c r="L52" s="33">
        <f t="shared" si="5"/>
        <v>-5.7142857142857144</v>
      </c>
    </row>
    <row r="53" spans="1:12" ht="21.75">
      <c r="A53" s="75" t="s">
        <v>60</v>
      </c>
      <c r="B53" s="66"/>
      <c r="C53" s="36"/>
      <c r="D53" s="36"/>
      <c r="E53" s="36"/>
      <c r="F53" s="36"/>
      <c r="G53" s="36"/>
      <c r="H53" s="36"/>
      <c r="I53" s="35"/>
      <c r="J53" s="85"/>
      <c r="K53" s="85"/>
      <c r="L53" s="35"/>
    </row>
    <row r="54" spans="1:12" ht="21.75">
      <c r="A54" s="77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3">
        <v>280</v>
      </c>
      <c r="K54" s="63">
        <v>400</v>
      </c>
      <c r="L54" s="33">
        <f t="shared" ref="L54:L59" si="7">((C54+D54)/2-(J54+K54)/2)/((J54+K54)/2)*100</f>
        <v>7.3529411764705888</v>
      </c>
    </row>
    <row r="55" spans="1:12" ht="21.75">
      <c r="A55" s="77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3">
        <v>700</v>
      </c>
      <c r="K55" s="63">
        <v>1600</v>
      </c>
      <c r="L55" s="33">
        <f t="shared" si="7"/>
        <v>41.304347826086953</v>
      </c>
    </row>
    <row r="56" spans="1:12" ht="21.75">
      <c r="A56" s="77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3">
        <v>750</v>
      </c>
      <c r="K56" s="63">
        <v>780</v>
      </c>
      <c r="L56" s="33">
        <f t="shared" si="7"/>
        <v>1.3071895424836601</v>
      </c>
    </row>
    <row r="57" spans="1:12" ht="21.75">
      <c r="A57" s="77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3">
        <v>1000</v>
      </c>
      <c r="K57" s="63">
        <v>1100</v>
      </c>
      <c r="L57" s="33">
        <f t="shared" si="7"/>
        <v>11.904761904761903</v>
      </c>
    </row>
    <row r="58" spans="1:12" ht="21.75">
      <c r="A58" s="77" t="s">
        <v>63</v>
      </c>
      <c r="B58" s="6" t="s">
        <v>18</v>
      </c>
      <c r="C58" s="31">
        <v>160</v>
      </c>
      <c r="D58" s="31">
        <v>200</v>
      </c>
      <c r="E58" s="31">
        <v>170</v>
      </c>
      <c r="F58" s="31">
        <v>205</v>
      </c>
      <c r="G58" s="31">
        <v>185</v>
      </c>
      <c r="H58" s="31">
        <v>220</v>
      </c>
      <c r="I58" s="32">
        <f t="shared" si="6"/>
        <v>-11.111111111111111</v>
      </c>
      <c r="J58" s="63">
        <v>200</v>
      </c>
      <c r="K58" s="63">
        <v>220</v>
      </c>
      <c r="L58" s="33">
        <f t="shared" si="7"/>
        <v>-14.285714285714285</v>
      </c>
    </row>
    <row r="59" spans="1:12" ht="21.75">
      <c r="A59" s="77" t="s">
        <v>64</v>
      </c>
      <c r="B59" s="6" t="s">
        <v>18</v>
      </c>
      <c r="C59" s="31">
        <v>500</v>
      </c>
      <c r="D59" s="31">
        <v>660</v>
      </c>
      <c r="E59" s="31">
        <v>500</v>
      </c>
      <c r="F59" s="31">
        <v>660</v>
      </c>
      <c r="G59" s="31">
        <v>500</v>
      </c>
      <c r="H59" s="31">
        <v>580</v>
      </c>
      <c r="I59" s="32">
        <f t="shared" si="6"/>
        <v>7.4074074074074066</v>
      </c>
      <c r="J59" s="63">
        <v>550</v>
      </c>
      <c r="K59" s="63">
        <v>650</v>
      </c>
      <c r="L59" s="33">
        <f t="shared" si="7"/>
        <v>-3.3333333333333335</v>
      </c>
    </row>
    <row r="60" spans="1:12" ht="21.75">
      <c r="A60" s="79" t="s">
        <v>65</v>
      </c>
      <c r="B60" s="67"/>
      <c r="C60" s="38"/>
      <c r="D60" s="38"/>
      <c r="E60" s="38"/>
      <c r="F60" s="38"/>
      <c r="G60" s="38"/>
      <c r="H60" s="38"/>
      <c r="I60" s="37"/>
      <c r="J60" s="86"/>
      <c r="K60" s="86"/>
      <c r="L60" s="37"/>
    </row>
    <row r="61" spans="1:12" ht="23.25" customHeight="1">
      <c r="A61" s="77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3">
        <v>800</v>
      </c>
      <c r="K61" s="63">
        <v>820</v>
      </c>
      <c r="L61" s="33">
        <f>((C61+D61)/2-(J61+K61)/2)/((J61+K61)/2)*100</f>
        <v>-3.0864197530864197</v>
      </c>
    </row>
    <row r="62" spans="1:12" ht="20.25" customHeight="1">
      <c r="A62" s="77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3">
        <v>790</v>
      </c>
      <c r="K62" s="63">
        <v>820</v>
      </c>
      <c r="L62" s="33">
        <f>((C62+D62)/2-(J62+K62)/2)/((J62+K62)/2)*100</f>
        <v>0.6211180124223602</v>
      </c>
    </row>
    <row r="63" spans="1:12" ht="22.5" customHeight="1">
      <c r="A63" s="77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3">
        <v>780</v>
      </c>
      <c r="K63" s="63">
        <v>800</v>
      </c>
      <c r="L63" s="33">
        <f>((C63+D63)/2-(J63+K63)/2)/((J63+K63)/2)*100</f>
        <v>1.5822784810126582</v>
      </c>
    </row>
    <row r="64" spans="1:12" ht="24" customHeight="1">
      <c r="A64" s="77" t="s">
        <v>70</v>
      </c>
      <c r="B64" s="68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3">
        <v>790</v>
      </c>
      <c r="K64" s="63">
        <v>800</v>
      </c>
      <c r="L64" s="33">
        <f>((C64+D64)/2-(J64+K64)/2)/((J64+K64)/2)*100</f>
        <v>1.8867924528301887</v>
      </c>
    </row>
    <row r="65" spans="1:12" ht="24.75" customHeight="1">
      <c r="A65" s="80"/>
      <c r="B65" s="69"/>
      <c r="C65" s="70"/>
      <c r="D65" s="70"/>
      <c r="E65" s="70"/>
      <c r="F65" s="70"/>
      <c r="G65" s="70"/>
      <c r="H65" s="70"/>
      <c r="I65" s="11"/>
      <c r="J65" s="83"/>
      <c r="K65" s="83"/>
      <c r="L65" s="71"/>
    </row>
    <row r="66" spans="1:12" ht="21.75">
      <c r="A66" s="77" t="s">
        <v>4</v>
      </c>
      <c r="B66" s="6" t="s">
        <v>5</v>
      </c>
      <c r="C66" s="88" t="s">
        <v>6</v>
      </c>
      <c r="D66" s="89"/>
      <c r="E66" s="88" t="s">
        <v>7</v>
      </c>
      <c r="F66" s="89"/>
      <c r="G66" s="88" t="s">
        <v>8</v>
      </c>
      <c r="H66" s="89"/>
      <c r="I66" s="28" t="s">
        <v>9</v>
      </c>
      <c r="J66" s="88" t="s">
        <v>10</v>
      </c>
      <c r="K66" s="89"/>
      <c r="L66" s="28" t="s">
        <v>11</v>
      </c>
    </row>
    <row r="67" spans="1:12" ht="21.75">
      <c r="A67" s="81"/>
      <c r="B67" s="72"/>
      <c r="C67" s="90">
        <v>45789</v>
      </c>
      <c r="D67" s="89"/>
      <c r="E67" s="90">
        <v>45782</v>
      </c>
      <c r="F67" s="89"/>
      <c r="G67" s="90">
        <v>45759</v>
      </c>
      <c r="H67" s="89"/>
      <c r="I67" s="28" t="s">
        <v>12</v>
      </c>
      <c r="J67" s="98">
        <v>45424</v>
      </c>
      <c r="K67" s="99"/>
      <c r="L67" s="28" t="s">
        <v>12</v>
      </c>
    </row>
    <row r="68" spans="1:12" ht="21.75">
      <c r="A68" s="82" t="s">
        <v>71</v>
      </c>
      <c r="B68" s="73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5" t="s">
        <v>14</v>
      </c>
      <c r="K68" s="65" t="s">
        <v>15</v>
      </c>
      <c r="L68" s="30" t="s">
        <v>16</v>
      </c>
    </row>
    <row r="69" spans="1:12" ht="21.75">
      <c r="A69" s="77" t="s">
        <v>72</v>
      </c>
      <c r="B69" s="6" t="s">
        <v>18</v>
      </c>
      <c r="C69" s="31">
        <v>112</v>
      </c>
      <c r="D69" s="31">
        <v>120</v>
      </c>
      <c r="E69" s="31">
        <v>112</v>
      </c>
      <c r="F69" s="31">
        <v>120</v>
      </c>
      <c r="G69" s="31">
        <v>115</v>
      </c>
      <c r="H69" s="31">
        <v>120</v>
      </c>
      <c r="I69" s="32">
        <f>((C69+D69)/2-(G69+H69)/2)/((G69+H69)/2)*100</f>
        <v>-1.2765957446808509</v>
      </c>
      <c r="J69" s="63">
        <v>120</v>
      </c>
      <c r="K69" s="63">
        <v>135</v>
      </c>
      <c r="L69" s="33">
        <f t="shared" ref="L69:L75" si="8">((C69+D69)/2-(J69+K69)/2)/((J69+K69)/2)*100</f>
        <v>-9.0196078431372548</v>
      </c>
    </row>
    <row r="70" spans="1:12" ht="21.75">
      <c r="A70" s="77" t="s">
        <v>73</v>
      </c>
      <c r="B70" s="74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3">
        <v>200</v>
      </c>
      <c r="K70" s="63">
        <v>350</v>
      </c>
      <c r="L70" s="33">
        <f t="shared" si="8"/>
        <v>40</v>
      </c>
    </row>
    <row r="71" spans="1:12" ht="21.75">
      <c r="A71" s="77" t="s">
        <v>111</v>
      </c>
      <c r="B71" s="74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3">
        <v>40</v>
      </c>
      <c r="K71" s="63">
        <v>42</v>
      </c>
      <c r="L71" s="33">
        <f t="shared" si="8"/>
        <v>-2.4390243902439024</v>
      </c>
    </row>
    <row r="72" spans="1:12" ht="21.75">
      <c r="A72" s="77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44</v>
      </c>
      <c r="I72" s="32">
        <f t="shared" si="9"/>
        <v>3.6585365853658534</v>
      </c>
      <c r="J72" s="64">
        <v>45</v>
      </c>
      <c r="K72" s="64">
        <v>50</v>
      </c>
      <c r="L72" s="33">
        <f t="shared" si="8"/>
        <v>-10.526315789473683</v>
      </c>
    </row>
    <row r="73" spans="1:12" ht="21.75">
      <c r="A73" s="77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4">
        <v>30</v>
      </c>
      <c r="K73" s="64">
        <v>35</v>
      </c>
      <c r="L73" s="33">
        <f t="shared" si="8"/>
        <v>7.6923076923076925</v>
      </c>
    </row>
    <row r="74" spans="1:12" ht="21.75">
      <c r="A74" s="77" t="s">
        <v>78</v>
      </c>
      <c r="B74" s="6" t="s">
        <v>79</v>
      </c>
      <c r="C74" s="31">
        <v>91500</v>
      </c>
      <c r="D74" s="31">
        <v>98500</v>
      </c>
      <c r="E74" s="31">
        <v>91500</v>
      </c>
      <c r="F74" s="31">
        <v>98500</v>
      </c>
      <c r="G74" s="31">
        <v>92500</v>
      </c>
      <c r="H74" s="31">
        <v>95000</v>
      </c>
      <c r="I74" s="32">
        <f t="shared" si="9"/>
        <v>1.3333333333333335</v>
      </c>
      <c r="J74" s="63">
        <v>89500</v>
      </c>
      <c r="K74" s="63">
        <v>97500</v>
      </c>
      <c r="L74" s="33">
        <f t="shared" si="8"/>
        <v>1.6042780748663104</v>
      </c>
    </row>
    <row r="75" spans="1:12" ht="21.75">
      <c r="A75" s="77" t="s">
        <v>80</v>
      </c>
      <c r="B75" s="6" t="s">
        <v>79</v>
      </c>
      <c r="C75" s="31">
        <v>83500</v>
      </c>
      <c r="D75" s="39">
        <v>89500</v>
      </c>
      <c r="E75" s="31">
        <v>83500</v>
      </c>
      <c r="F75" s="39">
        <v>89500</v>
      </c>
      <c r="G75" s="31">
        <v>87000</v>
      </c>
      <c r="H75" s="39">
        <v>88000</v>
      </c>
      <c r="I75" s="32">
        <f t="shared" si="9"/>
        <v>-1.1428571428571428</v>
      </c>
      <c r="J75" s="64">
        <v>85500</v>
      </c>
      <c r="K75" s="64">
        <v>89500</v>
      </c>
      <c r="L75" s="33">
        <f t="shared" si="8"/>
        <v>-1.1428571428571428</v>
      </c>
    </row>
    <row r="76" spans="1:12" ht="37.5" customHeight="1">
      <c r="A76" s="91" t="s">
        <v>115</v>
      </c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</row>
    <row r="77" spans="1:12" ht="21.75">
      <c r="A77" s="17"/>
      <c r="B77" s="4" t="s">
        <v>116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128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127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3" t="s">
        <v>6</v>
      </c>
      <c r="D82" s="94"/>
      <c r="E82" s="95" t="s">
        <v>84</v>
      </c>
      <c r="F82" s="96"/>
      <c r="G82" s="7" t="s">
        <v>12</v>
      </c>
      <c r="H82" s="93" t="s">
        <v>85</v>
      </c>
      <c r="I82" s="97"/>
      <c r="J82" s="94"/>
      <c r="K82" s="52"/>
      <c r="L82" s="19"/>
    </row>
    <row r="83" spans="1:12" ht="21.75">
      <c r="A83" s="77" t="s">
        <v>108</v>
      </c>
      <c r="B83" s="6" t="s">
        <v>18</v>
      </c>
      <c r="C83" s="31">
        <v>56</v>
      </c>
      <c r="D83" s="31">
        <v>65</v>
      </c>
      <c r="E83" s="31">
        <v>57</v>
      </c>
      <c r="F83" s="31">
        <v>65</v>
      </c>
      <c r="G83" s="8">
        <f t="shared" ref="G83:G101" si="10">((C83+D83)/2-(E83+F83)/2)/((E83+F83)/2)*100</f>
        <v>-0.81967213114754101</v>
      </c>
      <c r="H83" s="5" t="s">
        <v>125</v>
      </c>
      <c r="I83" s="6"/>
      <c r="J83" s="6"/>
      <c r="K83" s="52"/>
      <c r="L83" s="19"/>
    </row>
    <row r="84" spans="1:12" ht="21.75">
      <c r="A84" s="77" t="s">
        <v>19</v>
      </c>
      <c r="B84" s="6" t="s">
        <v>18</v>
      </c>
      <c r="C84" s="31">
        <v>52</v>
      </c>
      <c r="D84" s="31">
        <v>55</v>
      </c>
      <c r="E84" s="31">
        <v>50</v>
      </c>
      <c r="F84" s="31">
        <v>55</v>
      </c>
      <c r="G84" s="8">
        <f t="shared" si="10"/>
        <v>1.9047619047619049</v>
      </c>
      <c r="H84" s="5" t="s">
        <v>126</v>
      </c>
      <c r="I84" s="6"/>
      <c r="J84" s="6"/>
      <c r="K84" s="52"/>
      <c r="L84" s="19"/>
    </row>
    <row r="85" spans="1:12" ht="21.75">
      <c r="A85" s="77" t="s">
        <v>24</v>
      </c>
      <c r="B85" s="6" t="s">
        <v>18</v>
      </c>
      <c r="C85" s="31">
        <v>50</v>
      </c>
      <c r="D85" s="31">
        <v>60</v>
      </c>
      <c r="E85" s="31">
        <v>50</v>
      </c>
      <c r="F85" s="31">
        <v>65</v>
      </c>
      <c r="G85" s="8">
        <f t="shared" si="10"/>
        <v>-4.3478260869565215</v>
      </c>
      <c r="H85" s="5" t="s">
        <v>125</v>
      </c>
      <c r="I85" s="6"/>
      <c r="J85" s="6"/>
      <c r="K85" s="52"/>
      <c r="L85" s="19"/>
    </row>
    <row r="86" spans="1:12" ht="21.75">
      <c r="A86" s="77" t="s">
        <v>27</v>
      </c>
      <c r="B86" s="6" t="s">
        <v>28</v>
      </c>
      <c r="C86" s="31">
        <v>160</v>
      </c>
      <c r="D86" s="31">
        <v>170</v>
      </c>
      <c r="E86" s="31">
        <v>160</v>
      </c>
      <c r="F86" s="31">
        <v>172</v>
      </c>
      <c r="G86" s="8">
        <f t="shared" si="10"/>
        <v>-0.60240963855421692</v>
      </c>
      <c r="H86" s="5" t="s">
        <v>125</v>
      </c>
      <c r="I86" s="6"/>
      <c r="J86" s="6"/>
      <c r="K86" s="52"/>
      <c r="L86" s="19"/>
    </row>
    <row r="87" spans="1:12" ht="21.75">
      <c r="A87" s="77" t="s">
        <v>109</v>
      </c>
      <c r="B87" s="6" t="s">
        <v>28</v>
      </c>
      <c r="C87" s="31">
        <v>152</v>
      </c>
      <c r="D87" s="31">
        <v>162</v>
      </c>
      <c r="E87" s="31">
        <v>150</v>
      </c>
      <c r="F87" s="31">
        <v>162</v>
      </c>
      <c r="G87" s="8">
        <f t="shared" si="10"/>
        <v>0.64102564102564097</v>
      </c>
      <c r="H87" s="5" t="s">
        <v>126</v>
      </c>
      <c r="I87" s="6"/>
      <c r="J87" s="6"/>
      <c r="K87" s="52"/>
      <c r="L87" s="19"/>
    </row>
    <row r="88" spans="1:12" ht="21.75">
      <c r="A88" s="77" t="s">
        <v>37</v>
      </c>
      <c r="B88" s="6" t="s">
        <v>18</v>
      </c>
      <c r="C88" s="31">
        <v>95</v>
      </c>
      <c r="D88" s="31">
        <v>110</v>
      </c>
      <c r="E88" s="31">
        <v>100</v>
      </c>
      <c r="F88" s="31">
        <v>110</v>
      </c>
      <c r="G88" s="8">
        <f t="shared" si="10"/>
        <v>-2.3809523809523809</v>
      </c>
      <c r="H88" s="5" t="s">
        <v>125</v>
      </c>
      <c r="I88" s="6"/>
      <c r="J88" s="6"/>
      <c r="K88" s="52"/>
      <c r="L88" s="19"/>
    </row>
    <row r="89" spans="1:12" ht="21.75">
      <c r="A89" s="77" t="s">
        <v>38</v>
      </c>
      <c r="B89" s="6" t="s">
        <v>18</v>
      </c>
      <c r="C89" s="31">
        <v>105</v>
      </c>
      <c r="D89" s="31">
        <v>120</v>
      </c>
      <c r="E89" s="31">
        <v>110</v>
      </c>
      <c r="F89" s="31">
        <v>120</v>
      </c>
      <c r="G89" s="8">
        <f t="shared" si="10"/>
        <v>-2.1739130434782608</v>
      </c>
      <c r="H89" s="5" t="s">
        <v>125</v>
      </c>
      <c r="I89" s="6"/>
      <c r="J89" s="6"/>
      <c r="K89" s="52"/>
      <c r="L89" s="19"/>
    </row>
    <row r="90" spans="1:12" ht="21.75">
      <c r="A90" s="77" t="s">
        <v>39</v>
      </c>
      <c r="B90" s="6" t="s">
        <v>18</v>
      </c>
      <c r="C90" s="31">
        <v>125</v>
      </c>
      <c r="D90" s="31">
        <v>135</v>
      </c>
      <c r="E90" s="31">
        <v>130</v>
      </c>
      <c r="F90" s="31">
        <v>135</v>
      </c>
      <c r="G90" s="8">
        <f t="shared" si="10"/>
        <v>-1.8867924528301887</v>
      </c>
      <c r="H90" s="5" t="s">
        <v>125</v>
      </c>
      <c r="I90" s="6"/>
      <c r="J90" s="6"/>
      <c r="K90" s="52"/>
      <c r="L90" s="19"/>
    </row>
    <row r="91" spans="1:12" ht="21.75">
      <c r="A91" s="77" t="s">
        <v>43</v>
      </c>
      <c r="B91" s="6" t="s">
        <v>18</v>
      </c>
      <c r="C91" s="31">
        <v>20</v>
      </c>
      <c r="D91" s="31">
        <v>25</v>
      </c>
      <c r="E91" s="31">
        <v>18</v>
      </c>
      <c r="F91" s="31">
        <v>25</v>
      </c>
      <c r="G91" s="8">
        <f t="shared" si="10"/>
        <v>4.6511627906976747</v>
      </c>
      <c r="H91" s="5" t="s">
        <v>126</v>
      </c>
      <c r="I91" s="6"/>
      <c r="J91" s="6"/>
      <c r="K91" s="52"/>
      <c r="L91" s="19"/>
    </row>
    <row r="92" spans="1:12" ht="21.75">
      <c r="A92" s="77" t="s">
        <v>93</v>
      </c>
      <c r="B92" s="6" t="s">
        <v>18</v>
      </c>
      <c r="C92" s="31">
        <v>48</v>
      </c>
      <c r="D92" s="31">
        <v>60</v>
      </c>
      <c r="E92" s="31">
        <v>50</v>
      </c>
      <c r="F92" s="31">
        <v>65</v>
      </c>
      <c r="G92" s="8">
        <f t="shared" si="10"/>
        <v>-6.0869565217391308</v>
      </c>
      <c r="H92" s="5" t="s">
        <v>121</v>
      </c>
      <c r="I92" s="6"/>
      <c r="J92" s="6"/>
      <c r="K92" s="52"/>
      <c r="L92" s="19"/>
    </row>
    <row r="93" spans="1:12" ht="21.75">
      <c r="A93" s="77" t="s">
        <v>47</v>
      </c>
      <c r="B93" s="6" t="s">
        <v>18</v>
      </c>
      <c r="C93" s="31">
        <v>170</v>
      </c>
      <c r="D93" s="31">
        <v>240</v>
      </c>
      <c r="E93" s="31">
        <v>200</v>
      </c>
      <c r="F93" s="31">
        <v>240</v>
      </c>
      <c r="G93" s="8">
        <f t="shared" si="10"/>
        <v>-6.8181818181818175</v>
      </c>
      <c r="H93" s="5" t="s">
        <v>121</v>
      </c>
      <c r="I93" s="6"/>
      <c r="J93" s="6"/>
      <c r="K93" s="52"/>
      <c r="L93" s="19"/>
    </row>
    <row r="94" spans="1:12" ht="21.75">
      <c r="A94" s="77" t="s">
        <v>52</v>
      </c>
      <c r="B94" s="6" t="s">
        <v>18</v>
      </c>
      <c r="C94" s="31">
        <v>110</v>
      </c>
      <c r="D94" s="31">
        <v>180</v>
      </c>
      <c r="E94" s="31">
        <v>100</v>
      </c>
      <c r="F94" s="31">
        <v>180</v>
      </c>
      <c r="G94" s="8">
        <f t="shared" si="10"/>
        <v>3.5714285714285712</v>
      </c>
      <c r="H94" s="5" t="s">
        <v>126</v>
      </c>
      <c r="I94" s="6"/>
      <c r="J94" s="6"/>
      <c r="K94" s="52"/>
      <c r="L94" s="19"/>
    </row>
    <row r="95" spans="1:12" ht="21.75">
      <c r="A95" s="77" t="s">
        <v>53</v>
      </c>
      <c r="B95" s="6" t="s">
        <v>18</v>
      </c>
      <c r="C95" s="31">
        <v>110</v>
      </c>
      <c r="D95" s="31">
        <v>220</v>
      </c>
      <c r="E95" s="31">
        <v>100</v>
      </c>
      <c r="F95" s="31">
        <v>220</v>
      </c>
      <c r="G95" s="8">
        <f t="shared" si="10"/>
        <v>3.125</v>
      </c>
      <c r="H95" s="5" t="s">
        <v>126</v>
      </c>
      <c r="I95" s="6"/>
      <c r="J95" s="6"/>
      <c r="K95" s="52"/>
      <c r="L95" s="19"/>
    </row>
    <row r="96" spans="1:12" ht="21.75">
      <c r="A96" s="77" t="s">
        <v>54</v>
      </c>
      <c r="B96" s="6" t="s">
        <v>18</v>
      </c>
      <c r="C96" s="31">
        <v>630</v>
      </c>
      <c r="D96" s="31">
        <v>750</v>
      </c>
      <c r="E96" s="31">
        <v>650</v>
      </c>
      <c r="F96" s="31">
        <v>750</v>
      </c>
      <c r="G96" s="8">
        <f t="shared" si="10"/>
        <v>-1.4285714285714286</v>
      </c>
      <c r="H96" s="5" t="s">
        <v>125</v>
      </c>
      <c r="I96" s="6"/>
      <c r="J96" s="6"/>
      <c r="K96" s="52"/>
      <c r="L96" s="19"/>
    </row>
    <row r="97" spans="1:12" ht="21.75">
      <c r="A97" s="77" t="s">
        <v>56</v>
      </c>
      <c r="B97" s="6" t="s">
        <v>18</v>
      </c>
      <c r="C97" s="31">
        <v>1360</v>
      </c>
      <c r="D97" s="31">
        <v>1600</v>
      </c>
      <c r="E97" s="31">
        <v>1400</v>
      </c>
      <c r="F97" s="31">
        <v>1600</v>
      </c>
      <c r="G97" s="8">
        <f t="shared" si="10"/>
        <v>-1.3333333333333335</v>
      </c>
      <c r="H97" s="5" t="s">
        <v>121</v>
      </c>
      <c r="I97" s="6"/>
      <c r="J97" s="6"/>
      <c r="K97" s="52"/>
      <c r="L97" s="19"/>
    </row>
    <row r="98" spans="1:12" ht="21.75">
      <c r="A98" s="77" t="s">
        <v>57</v>
      </c>
      <c r="B98" s="6" t="s">
        <v>18</v>
      </c>
      <c r="C98" s="31">
        <v>4500</v>
      </c>
      <c r="D98" s="31">
        <v>5500</v>
      </c>
      <c r="E98" s="31">
        <v>4600</v>
      </c>
      <c r="F98" s="31">
        <v>5300</v>
      </c>
      <c r="G98" s="8">
        <f t="shared" si="10"/>
        <v>1.0101010101010102</v>
      </c>
      <c r="H98" s="5" t="s">
        <v>120</v>
      </c>
      <c r="I98" s="6"/>
      <c r="J98" s="6"/>
      <c r="K98" s="52"/>
      <c r="L98" s="19"/>
    </row>
    <row r="99" spans="1:12" ht="21.75">
      <c r="A99" s="77" t="s">
        <v>58</v>
      </c>
      <c r="B99" s="6" t="s">
        <v>18</v>
      </c>
      <c r="C99" s="31">
        <v>200</v>
      </c>
      <c r="D99" s="31">
        <v>280</v>
      </c>
      <c r="E99" s="31">
        <v>210</v>
      </c>
      <c r="F99" s="31">
        <v>280</v>
      </c>
      <c r="G99" s="8">
        <f t="shared" si="10"/>
        <v>-2.0408163265306123</v>
      </c>
      <c r="H99" s="5" t="s">
        <v>125</v>
      </c>
      <c r="I99" s="6"/>
      <c r="J99" s="6"/>
      <c r="K99" s="52"/>
      <c r="L99" s="19"/>
    </row>
    <row r="100" spans="1:12" ht="21.75">
      <c r="A100" s="77" t="s">
        <v>59</v>
      </c>
      <c r="B100" s="6" t="s">
        <v>18</v>
      </c>
      <c r="C100" s="31">
        <v>110</v>
      </c>
      <c r="D100" s="31">
        <v>220</v>
      </c>
      <c r="E100" s="31">
        <v>140</v>
      </c>
      <c r="F100" s="31">
        <v>220</v>
      </c>
      <c r="G100" s="8">
        <f t="shared" si="10"/>
        <v>-8.3333333333333321</v>
      </c>
      <c r="H100" s="5" t="s">
        <v>125</v>
      </c>
      <c r="I100" s="6"/>
      <c r="J100" s="6"/>
      <c r="K100" s="52"/>
      <c r="L100" s="19"/>
    </row>
    <row r="101" spans="1:12" ht="21.75">
      <c r="A101" s="77" t="s">
        <v>63</v>
      </c>
      <c r="B101" s="6" t="s">
        <v>18</v>
      </c>
      <c r="C101" s="31">
        <v>160</v>
      </c>
      <c r="D101" s="31">
        <v>200</v>
      </c>
      <c r="E101" s="31">
        <v>170</v>
      </c>
      <c r="F101" s="31">
        <v>205</v>
      </c>
      <c r="G101" s="8">
        <f t="shared" si="10"/>
        <v>-4</v>
      </c>
      <c r="H101" s="5" t="s">
        <v>125</v>
      </c>
      <c r="I101" s="6"/>
      <c r="J101" s="6"/>
      <c r="K101" s="52"/>
      <c r="L101" s="19"/>
    </row>
    <row r="102" spans="1:12" ht="24.75">
      <c r="A102" s="1"/>
      <c r="B102" s="3"/>
      <c r="C102" s="10"/>
      <c r="D102" s="10"/>
      <c r="E102" s="10"/>
      <c r="F102" s="10"/>
      <c r="G102" s="11"/>
      <c r="H102" s="1"/>
      <c r="I102" s="3"/>
      <c r="J102" s="3"/>
      <c r="K102" s="13"/>
      <c r="L102" s="13"/>
    </row>
    <row r="103" spans="1:12" ht="24.75">
      <c r="A103" s="1"/>
      <c r="B103" s="3"/>
      <c r="C103" s="10"/>
      <c r="D103" s="10"/>
      <c r="E103" s="10"/>
      <c r="F103" s="10"/>
      <c r="G103" s="11"/>
      <c r="H103" s="1"/>
      <c r="I103" s="3"/>
      <c r="J103" s="3"/>
      <c r="K103" s="13"/>
      <c r="L103" s="13"/>
    </row>
    <row r="104" spans="1:12" ht="24.75">
      <c r="A104" s="1"/>
      <c r="B104" s="3"/>
      <c r="C104" s="10"/>
      <c r="D104" s="10"/>
      <c r="E104" s="10"/>
      <c r="F104" s="10"/>
      <c r="G104" s="11"/>
      <c r="H104" s="1"/>
      <c r="I104" s="3"/>
      <c r="J104" s="3"/>
      <c r="K104" s="13"/>
      <c r="L104" s="13"/>
    </row>
    <row r="105" spans="1:12" ht="24.75">
      <c r="A105" s="1"/>
      <c r="B105" s="15"/>
      <c r="C105" s="16"/>
      <c r="D105" s="16"/>
      <c r="E105" s="15"/>
      <c r="F105" s="16"/>
      <c r="G105" s="40"/>
      <c r="H105" s="41"/>
      <c r="I105" s="42"/>
      <c r="J105" s="42"/>
      <c r="K105" s="42"/>
      <c r="L105" s="13"/>
    </row>
    <row r="106" spans="1:12" ht="24.75">
      <c r="A106" s="1"/>
      <c r="B106" s="43"/>
      <c r="C106" s="44" t="s">
        <v>117</v>
      </c>
      <c r="D106" s="12"/>
      <c r="E106" s="43"/>
      <c r="F106" s="15"/>
      <c r="G106" s="12"/>
      <c r="H106" s="41"/>
      <c r="I106" s="14"/>
      <c r="J106" s="15" t="s">
        <v>113</v>
      </c>
      <c r="K106" s="12"/>
      <c r="L106" s="12"/>
    </row>
    <row r="107" spans="1:12" ht="24.75">
      <c r="A107" s="1"/>
      <c r="B107" s="45"/>
      <c r="C107" s="44" t="s">
        <v>118</v>
      </c>
      <c r="D107" s="15"/>
      <c r="E107" s="43"/>
      <c r="F107" s="46"/>
      <c r="G107" s="48"/>
      <c r="H107" s="48"/>
      <c r="I107" s="87"/>
      <c r="J107" s="15" t="s">
        <v>119</v>
      </c>
      <c r="K107" s="15"/>
      <c r="L107" s="15"/>
    </row>
    <row r="108" spans="1:12" ht="24.75">
      <c r="A108" s="1"/>
      <c r="B108" s="15"/>
      <c r="C108" s="16"/>
      <c r="D108" s="15"/>
      <c r="E108" s="16"/>
      <c r="F108" s="46"/>
      <c r="G108" s="48"/>
      <c r="H108" s="48"/>
      <c r="I108" s="47"/>
      <c r="J108" s="12"/>
      <c r="K108" s="12"/>
      <c r="L108" s="2"/>
    </row>
    <row r="109" spans="1:12" ht="19.5">
      <c r="A109" s="57" t="s">
        <v>96</v>
      </c>
      <c r="B109" s="55"/>
      <c r="C109" s="53"/>
      <c r="D109" s="55"/>
      <c r="E109" s="53"/>
      <c r="F109" s="53"/>
      <c r="G109" s="53"/>
      <c r="H109" s="54"/>
      <c r="I109" s="59"/>
      <c r="J109" s="2"/>
      <c r="K109" s="2"/>
      <c r="L109" s="2"/>
    </row>
    <row r="110" spans="1:12" ht="19.5">
      <c r="A110" s="56" t="s">
        <v>102</v>
      </c>
      <c r="B110" s="55"/>
      <c r="C110" s="53"/>
      <c r="D110" s="55"/>
      <c r="E110" s="53"/>
      <c r="F110" s="53"/>
      <c r="G110" s="55"/>
      <c r="H110" s="54"/>
      <c r="I110" s="59"/>
      <c r="J110" s="2"/>
      <c r="K110" s="2"/>
      <c r="L110" s="2"/>
    </row>
    <row r="111" spans="1:12" ht="19.5">
      <c r="A111" s="56" t="s">
        <v>101</v>
      </c>
      <c r="B111" s="55"/>
      <c r="C111" s="55"/>
      <c r="D111" s="55"/>
      <c r="E111" s="55"/>
      <c r="F111" s="53"/>
      <c r="G111" s="55"/>
      <c r="H111" s="54"/>
      <c r="I111" s="59"/>
      <c r="J111" s="2"/>
      <c r="K111" s="2"/>
      <c r="L111" s="2"/>
    </row>
    <row r="112" spans="1:12" ht="19.5">
      <c r="A112" s="56" t="s">
        <v>86</v>
      </c>
      <c r="B112" s="55"/>
      <c r="C112" s="55"/>
      <c r="D112" s="55"/>
      <c r="E112" s="55"/>
      <c r="F112" s="54"/>
      <c r="G112" s="54"/>
      <c r="H112" s="54"/>
      <c r="I112" s="59"/>
      <c r="J112" s="2"/>
      <c r="K112" s="2"/>
      <c r="L112" s="2"/>
    </row>
    <row r="113" spans="1:12" ht="19.5">
      <c r="A113" s="56" t="s">
        <v>100</v>
      </c>
      <c r="B113" s="55"/>
      <c r="C113" s="55"/>
      <c r="D113" s="55"/>
      <c r="E113" s="55"/>
      <c r="F113" s="55"/>
      <c r="G113" s="54"/>
      <c r="H113" s="54"/>
      <c r="I113" s="59"/>
      <c r="J113" s="2"/>
      <c r="K113" s="2"/>
      <c r="L113" s="2"/>
    </row>
    <row r="114" spans="1:12" ht="19.5">
      <c r="A114" s="56" t="s">
        <v>99</v>
      </c>
      <c r="B114" s="55"/>
      <c r="C114" s="55"/>
      <c r="D114" s="55"/>
      <c r="E114" s="55"/>
      <c r="F114" s="55"/>
      <c r="G114" s="55"/>
      <c r="H114" s="54"/>
      <c r="I114" s="59"/>
      <c r="J114" s="2"/>
      <c r="K114" s="2"/>
      <c r="L114" s="2"/>
    </row>
    <row r="115" spans="1:12" ht="19.5">
      <c r="A115" s="56" t="s">
        <v>110</v>
      </c>
      <c r="B115" s="55"/>
      <c r="C115" s="55"/>
      <c r="D115" s="55"/>
      <c r="E115" s="55"/>
      <c r="F115" s="55"/>
      <c r="G115" s="55"/>
      <c r="H115" s="54"/>
      <c r="I115" s="59"/>
      <c r="J115" s="2"/>
      <c r="K115" s="2"/>
      <c r="L115" s="2"/>
    </row>
    <row r="116" spans="1:12" ht="19.5">
      <c r="A116" s="56" t="s">
        <v>98</v>
      </c>
      <c r="B116" s="55"/>
      <c r="C116" s="55"/>
      <c r="D116" s="55"/>
      <c r="E116" s="55"/>
      <c r="F116" s="55"/>
      <c r="G116" s="55"/>
      <c r="H116" s="54"/>
      <c r="I116" s="59"/>
      <c r="J116" s="2"/>
      <c r="K116" s="2"/>
      <c r="L116" s="2"/>
    </row>
    <row r="117" spans="1:12" ht="19.5">
      <c r="A117" s="56" t="s">
        <v>97</v>
      </c>
      <c r="B117" s="55"/>
      <c r="C117" s="55"/>
      <c r="D117" s="55"/>
      <c r="E117" s="55"/>
      <c r="F117" s="55"/>
      <c r="G117" s="55"/>
      <c r="H117" s="54"/>
      <c r="I117" s="59"/>
      <c r="J117" s="2"/>
      <c r="K117" s="2"/>
      <c r="L117" s="2"/>
    </row>
    <row r="118" spans="1:12" ht="19.5">
      <c r="A118" s="56" t="s">
        <v>87</v>
      </c>
      <c r="B118" s="55"/>
      <c r="C118" s="55"/>
      <c r="D118" s="55"/>
      <c r="E118" s="55"/>
      <c r="F118" s="55"/>
      <c r="G118" s="55"/>
      <c r="H118" s="54"/>
      <c r="I118" s="59"/>
      <c r="J118" s="2"/>
      <c r="K118" s="2"/>
      <c r="L118" s="2"/>
    </row>
    <row r="119" spans="1:12" ht="19.5">
      <c r="A119" s="56" t="s">
        <v>104</v>
      </c>
      <c r="B119" s="55"/>
      <c r="C119" s="55"/>
      <c r="D119" s="55"/>
      <c r="E119" s="55"/>
      <c r="F119" s="55"/>
      <c r="G119" s="55"/>
      <c r="H119" s="54"/>
      <c r="I119" s="59"/>
      <c r="J119" s="2"/>
      <c r="K119" s="2"/>
      <c r="L119" s="2"/>
    </row>
    <row r="120" spans="1:12" ht="19.5">
      <c r="A120" s="56" t="s">
        <v>103</v>
      </c>
      <c r="B120" s="55"/>
      <c r="C120" s="55"/>
      <c r="D120" s="55"/>
      <c r="E120" s="55"/>
      <c r="F120" s="55"/>
      <c r="G120" s="55"/>
      <c r="H120" s="54"/>
      <c r="I120" s="59"/>
      <c r="J120" s="2"/>
      <c r="K120" s="2"/>
      <c r="L120" s="2"/>
    </row>
    <row r="121" spans="1:12" ht="19.5">
      <c r="A121" s="56" t="s">
        <v>105</v>
      </c>
      <c r="B121" s="55"/>
      <c r="C121" s="55"/>
      <c r="D121" s="55"/>
      <c r="E121" s="55"/>
      <c r="F121" s="55"/>
      <c r="G121" s="55"/>
      <c r="H121" s="54"/>
      <c r="I121" s="59"/>
      <c r="J121" s="2"/>
      <c r="K121" s="2"/>
      <c r="L121" s="2"/>
    </row>
    <row r="122" spans="1:12" ht="19.5">
      <c r="A122" s="56" t="s">
        <v>106</v>
      </c>
      <c r="B122" s="55"/>
      <c r="C122" s="55"/>
      <c r="D122" s="55"/>
      <c r="E122" s="55"/>
      <c r="F122" s="55"/>
      <c r="G122" s="55"/>
      <c r="H122" s="54"/>
      <c r="I122" s="59"/>
      <c r="J122" s="2"/>
      <c r="K122" s="2"/>
      <c r="L122" s="2"/>
    </row>
    <row r="123" spans="1:12" ht="19.5">
      <c r="A123" s="56" t="s">
        <v>88</v>
      </c>
      <c r="B123" s="55"/>
      <c r="C123" s="55"/>
      <c r="D123" s="55"/>
      <c r="E123" s="55"/>
      <c r="F123" s="55"/>
      <c r="G123" s="55"/>
      <c r="H123" s="58"/>
      <c r="I123" s="60"/>
      <c r="J123" s="13"/>
      <c r="K123" s="13"/>
      <c r="L123" s="13"/>
    </row>
    <row r="124" spans="1:12" ht="19.5">
      <c r="A124" s="56"/>
      <c r="B124" s="55"/>
      <c r="C124" s="55"/>
      <c r="D124" s="55"/>
      <c r="E124" s="55"/>
      <c r="F124" s="55"/>
      <c r="G124" s="55"/>
      <c r="H124" s="58"/>
      <c r="I124" s="60"/>
      <c r="J124" s="13"/>
      <c r="K124" s="13"/>
      <c r="L124" s="13"/>
    </row>
    <row r="125" spans="1:12" ht="19.5">
      <c r="A125" s="57" t="s">
        <v>89</v>
      </c>
      <c r="B125" s="55"/>
      <c r="C125" s="55"/>
      <c r="D125" s="55"/>
      <c r="E125" s="55"/>
      <c r="F125" s="55"/>
      <c r="G125" s="55"/>
      <c r="H125" s="58"/>
      <c r="I125" s="60"/>
      <c r="J125" s="13"/>
      <c r="K125" s="13"/>
      <c r="L125" s="13"/>
    </row>
    <row r="126" spans="1:12" ht="19.5">
      <c r="A126" s="56" t="s">
        <v>90</v>
      </c>
      <c r="B126" s="55"/>
      <c r="C126" s="55"/>
      <c r="D126" s="55"/>
      <c r="E126" s="55"/>
      <c r="F126" s="55"/>
      <c r="G126" s="55"/>
      <c r="H126" s="58"/>
      <c r="I126" s="60"/>
      <c r="J126" s="13"/>
      <c r="K126" s="13"/>
      <c r="L126" s="13"/>
    </row>
    <row r="127" spans="1:12" ht="19.5">
      <c r="A127" s="56" t="s">
        <v>91</v>
      </c>
      <c r="B127" s="55"/>
      <c r="C127" s="55"/>
      <c r="D127" s="55"/>
      <c r="E127" s="55"/>
      <c r="F127" s="55"/>
      <c r="G127" s="55"/>
      <c r="H127" s="58"/>
      <c r="I127" s="60"/>
      <c r="J127" s="13"/>
      <c r="K127" s="13"/>
      <c r="L127" s="13"/>
    </row>
    <row r="128" spans="1:12" ht="19.5">
      <c r="A128" s="56" t="s">
        <v>92</v>
      </c>
      <c r="B128" s="55"/>
      <c r="C128" s="55"/>
      <c r="D128" s="55"/>
      <c r="E128" s="55"/>
      <c r="F128" s="55"/>
      <c r="G128" s="55"/>
      <c r="H128" s="58"/>
      <c r="I128" s="60"/>
      <c r="J128" s="13"/>
      <c r="K128" s="13"/>
      <c r="L128" s="13"/>
    </row>
    <row r="129" spans="1:12" ht="18">
      <c r="A129" s="61"/>
      <c r="B129" s="59"/>
      <c r="C129" s="59"/>
      <c r="D129" s="59"/>
      <c r="E129" s="59"/>
      <c r="F129" s="59"/>
      <c r="G129" s="59"/>
      <c r="H129" s="62"/>
      <c r="I129" s="60"/>
      <c r="J129" s="13"/>
      <c r="K129" s="13"/>
      <c r="L129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2025-05-12T07:41:36Z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